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31"/>
  <c r="AZ94"/>
  <c r="AZ90"/>
  <c r="AZ86"/>
  <c r="AZ82"/>
  <c r="AZ78"/>
  <c r="AZ74"/>
  <c r="AZ70"/>
  <c r="AZ66"/>
  <c r="AZ62"/>
  <c r="AZ58"/>
  <c r="AZ54"/>
  <c r="AZ50"/>
  <c r="AZ46"/>
  <c r="AZ42"/>
  <c r="AZ38"/>
  <c r="AZ34"/>
  <c r="AZ30"/>
  <c r="AZ26"/>
  <c r="AZ22"/>
  <c r="AZ18"/>
  <c r="AZ14"/>
  <c r="AZ10"/>
  <c r="AZ6"/>
  <c r="AZ98" i="5"/>
  <c r="AZ94"/>
  <c r="AZ90"/>
  <c r="AZ86"/>
  <c r="AZ82"/>
  <c r="AZ78"/>
  <c r="AZ74"/>
  <c r="AZ70"/>
  <c r="AZ66"/>
  <c r="AZ62"/>
  <c r="AZ58"/>
  <c r="AZ54"/>
  <c r="AZ50"/>
  <c r="AZ46"/>
  <c r="AZ42"/>
  <c r="AZ38"/>
  <c r="AZ34"/>
  <c r="AZ30"/>
  <c r="AZ26"/>
  <c r="AZ22"/>
  <c r="AZ18"/>
  <c r="AZ14"/>
  <c r="AZ10"/>
  <c r="AZ6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BW93"/>
  <c r="AZ93" s="1"/>
  <c r="BW92"/>
  <c r="AZ92" s="1"/>
  <c r="BW91"/>
  <c r="AZ91" s="1"/>
  <c r="BW90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BW69"/>
  <c r="AZ69" s="1"/>
  <c r="BW68"/>
  <c r="AZ68" s="1"/>
  <c r="BW67"/>
  <c r="AZ67" s="1"/>
  <c r="BW66"/>
  <c r="BW65"/>
  <c r="AZ65" s="1"/>
  <c r="BW64"/>
  <c r="AZ64" s="1"/>
  <c r="BW63"/>
  <c r="AZ63" s="1"/>
  <c r="BW62"/>
  <c r="BW61"/>
  <c r="AZ61" s="1"/>
  <c r="BW60"/>
  <c r="AZ60" s="1"/>
  <c r="BW59"/>
  <c r="AZ59" s="1"/>
  <c r="BW58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BW37"/>
  <c r="AZ37" s="1"/>
  <c r="BW36"/>
  <c r="AZ36" s="1"/>
  <c r="BW35"/>
  <c r="AZ35" s="1"/>
  <c r="BW34"/>
  <c r="BW33"/>
  <c r="AZ33" s="1"/>
  <c r="BW32"/>
  <c r="AZ32" s="1"/>
  <c r="BW31"/>
  <c r="AZ31" s="1"/>
  <c r="BW30"/>
  <c r="BW29"/>
  <c r="AZ29" s="1"/>
  <c r="BW28"/>
  <c r="AZ28" s="1"/>
  <c r="BW27"/>
  <c r="AZ27" s="1"/>
  <c r="BW26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BW93"/>
  <c r="AZ93" s="1"/>
  <c r="BW92"/>
  <c r="AZ92" s="1"/>
  <c r="BW91"/>
  <c r="AZ91" s="1"/>
  <c r="BW90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BW69"/>
  <c r="AZ69" s="1"/>
  <c r="BW68"/>
  <c r="AZ68" s="1"/>
  <c r="BW67"/>
  <c r="AZ67" s="1"/>
  <c r="BW66"/>
  <c r="BW65"/>
  <c r="AZ65" s="1"/>
  <c r="BW64"/>
  <c r="AZ64" s="1"/>
  <c r="BW63"/>
  <c r="AZ63" s="1"/>
  <c r="BW62"/>
  <c r="BW61"/>
  <c r="AZ61" s="1"/>
  <c r="BW60"/>
  <c r="AZ60" s="1"/>
  <c r="BW59"/>
  <c r="AZ59" s="1"/>
  <c r="BW58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BW37"/>
  <c r="AZ37" s="1"/>
  <c r="BW36"/>
  <c r="AZ36" s="1"/>
  <c r="BW35"/>
  <c r="AZ35" s="1"/>
  <c r="BW34"/>
  <c r="BW33"/>
  <c r="AZ33" s="1"/>
  <c r="BW32"/>
  <c r="AZ32" s="1"/>
  <c r="BW31"/>
  <c r="AZ31" s="1"/>
  <c r="BW30"/>
  <c r="BW29"/>
  <c r="AZ29" s="1"/>
  <c r="BW28"/>
  <c r="AZ28" s="1"/>
  <c r="BW27"/>
  <c r="AZ27" s="1"/>
  <c r="BW26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1" l="1"/>
  <c r="AZ99" i="1"/>
  <c r="AZ3" i="11"/>
  <c r="AZ99" s="1"/>
  <c r="BW99" i="5"/>
  <c r="BW99" i="6"/>
  <c r="BW99" i="31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K99" s="1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B11" i="61" s="1"/>
  <c r="AF11" i="14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B15" i="61" s="1"/>
  <c r="AF15" i="14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B19" i="61" s="1"/>
  <c r="AF19" i="14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B47" i="61" s="1"/>
  <c r="AF47" i="14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B53" i="63" s="1"/>
  <c r="AJ53" i="14"/>
  <c r="AE54"/>
  <c r="AF54"/>
  <c r="AG54"/>
  <c r="AH54"/>
  <c r="AI54"/>
  <c r="AJ54"/>
  <c r="AE55"/>
  <c r="AB55" i="61" s="1"/>
  <c r="AF55" i="14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B57" i="63" s="1"/>
  <c r="AJ57" i="14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B63" i="61" s="1"/>
  <c r="AF63" i="14"/>
  <c r="AG63"/>
  <c r="AH63"/>
  <c r="AI63"/>
  <c r="AJ63"/>
  <c r="AE64"/>
  <c r="AB64" i="61" s="1"/>
  <c r="AF64" i="14"/>
  <c r="AG64"/>
  <c r="AH64"/>
  <c r="AI64"/>
  <c r="AB64" i="63" s="1"/>
  <c r="AJ64" i="14"/>
  <c r="AE65"/>
  <c r="AB65" i="61" s="1"/>
  <c r="AF65" i="14"/>
  <c r="AG65"/>
  <c r="AB65" i="62" s="1"/>
  <c r="AH65" i="14"/>
  <c r="AI65"/>
  <c r="AB65" i="63" s="1"/>
  <c r="AJ65" i="14"/>
  <c r="AE66"/>
  <c r="AF66"/>
  <c r="AG66"/>
  <c r="AH66"/>
  <c r="AI66"/>
  <c r="AJ66"/>
  <c r="AE67"/>
  <c r="AB67" i="61" s="1"/>
  <c r="AF67" i="14"/>
  <c r="AG67"/>
  <c r="AH67"/>
  <c r="AI67"/>
  <c r="AJ67"/>
  <c r="AE68"/>
  <c r="AB68" i="61" s="1"/>
  <c r="AF68" i="14"/>
  <c r="AG68"/>
  <c r="AH68"/>
  <c r="AI68"/>
  <c r="AB68" i="63" s="1"/>
  <c r="AJ68" i="14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B71" i="61" s="1"/>
  <c r="AF71" i="14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B75" i="61" s="1"/>
  <c r="AF75" i="14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B79" i="61" s="1"/>
  <c r="AF79" i="14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B83" i="61" s="1"/>
  <c r="AF83" i="14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B87" i="61" s="1"/>
  <c r="AF87" i="14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B91" i="62" s="1"/>
  <c r="AH91" i="14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B95" i="61" s="1"/>
  <c r="AF95" i="14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 i="62" s="1"/>
  <c r="AA15" i="14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Y18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 i="62" s="1"/>
  <c r="AA22" i="14"/>
  <c r="AB22"/>
  <c r="AA22" i="63" s="1"/>
  <c r="AC22" i="14"/>
  <c r="X23"/>
  <c r="Y23"/>
  <c r="Z23"/>
  <c r="AA23"/>
  <c r="AB23"/>
  <c r="AC23"/>
  <c r="X24"/>
  <c r="AA24" i="61" s="1"/>
  <c r="Y24" i="14"/>
  <c r="Z24"/>
  <c r="AA24" i="62" s="1"/>
  <c r="AA24" i="1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Y28"/>
  <c r="Z28"/>
  <c r="AA28" i="62" s="1"/>
  <c r="AA28" i="14"/>
  <c r="AB28"/>
  <c r="AC28"/>
  <c r="X29"/>
  <c r="Y29"/>
  <c r="Z29"/>
  <c r="AA29" i="62" s="1"/>
  <c r="AA29" i="14"/>
  <c r="AB29"/>
  <c r="AC29"/>
  <c r="X30"/>
  <c r="AA30" i="61" s="1"/>
  <c r="Y30" i="14"/>
  <c r="Z30"/>
  <c r="AA30" i="62" s="1"/>
  <c r="AA30" i="14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 i="62" s="1"/>
  <c r="AA32" i="14"/>
  <c r="AB32"/>
  <c r="AA32" i="63" s="1"/>
  <c r="AC32" i="14"/>
  <c r="X33"/>
  <c r="Y33"/>
  <c r="Z33"/>
  <c r="AA33" i="62" s="1"/>
  <c r="AA33" i="14"/>
  <c r="AB33"/>
  <c r="AC33"/>
  <c r="X34"/>
  <c r="Y3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 i="62" s="1"/>
  <c r="AA36" i="14"/>
  <c r="AB36"/>
  <c r="AC36"/>
  <c r="X37"/>
  <c r="Y37"/>
  <c r="Z37"/>
  <c r="AA37" i="62" s="1"/>
  <c r="AA37" i="14"/>
  <c r="AB37"/>
  <c r="AC37"/>
  <c r="X38"/>
  <c r="AA38" i="61" s="1"/>
  <c r="Y38" i="14"/>
  <c r="Z38"/>
  <c r="AA38" i="62" s="1"/>
  <c r="AA38" i="14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 i="62" s="1"/>
  <c r="AA40" i="14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AA46" i="61" s="1"/>
  <c r="Y46" i="14"/>
  <c r="Z46"/>
  <c r="AA46" i="62" s="1"/>
  <c r="AA46" i="14"/>
  <c r="AB46"/>
  <c r="AA46" i="63" s="1"/>
  <c r="AC46" i="14"/>
  <c r="X47"/>
  <c r="Y47"/>
  <c r="Z47"/>
  <c r="AA47" i="62" s="1"/>
  <c r="AA47" i="14"/>
  <c r="AB47"/>
  <c r="AC47"/>
  <c r="X48"/>
  <c r="AA48" i="61" s="1"/>
  <c r="Y48" i="14"/>
  <c r="Z48"/>
  <c r="AA48" i="62" s="1"/>
  <c r="AA48" i="14"/>
  <c r="AB48"/>
  <c r="AA48" i="63" s="1"/>
  <c r="AC48" i="14"/>
  <c r="X49"/>
  <c r="Y49"/>
  <c r="Z49"/>
  <c r="AA49"/>
  <c r="AB49"/>
  <c r="AC49"/>
  <c r="X50"/>
  <c r="Y50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 i="62" s="1"/>
  <c r="AA52" i="14"/>
  <c r="AB52"/>
  <c r="AC52"/>
  <c r="X53"/>
  <c r="Y53"/>
  <c r="Z53"/>
  <c r="AA53" i="62" s="1"/>
  <c r="AA53" i="14"/>
  <c r="AB53"/>
  <c r="AC53"/>
  <c r="X54"/>
  <c r="AA54" i="61" s="1"/>
  <c r="Y54" i="14"/>
  <c r="Z54"/>
  <c r="AA54" i="62" s="1"/>
  <c r="AA54" i="14"/>
  <c r="AB54"/>
  <c r="AA54" i="63" s="1"/>
  <c r="AC54" i="14"/>
  <c r="X55"/>
  <c r="Y55"/>
  <c r="Z55"/>
  <c r="AA55"/>
  <c r="AB55"/>
  <c r="AC55"/>
  <c r="X56"/>
  <c r="AA56" i="61" s="1"/>
  <c r="Y56" i="14"/>
  <c r="Z56"/>
  <c r="AA56" i="62" s="1"/>
  <c r="AA56" i="14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Y60"/>
  <c r="Z60"/>
  <c r="AA60" i="62" s="1"/>
  <c r="AA60" i="14"/>
  <c r="AB60"/>
  <c r="AC60"/>
  <c r="X61"/>
  <c r="Y61"/>
  <c r="Z61"/>
  <c r="AA61" i="62" s="1"/>
  <c r="AA61" i="14"/>
  <c r="AB61"/>
  <c r="AC61"/>
  <c r="X62"/>
  <c r="AA62" i="61" s="1"/>
  <c r="Y62" i="14"/>
  <c r="Z62"/>
  <c r="AA62" i="62" s="1"/>
  <c r="AA62" i="14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 i="62" s="1"/>
  <c r="AA64" i="14"/>
  <c r="AB64"/>
  <c r="AA64" i="63" s="1"/>
  <c r="AC64" i="14"/>
  <c r="X65"/>
  <c r="Y65"/>
  <c r="Z65"/>
  <c r="AA65" i="62" s="1"/>
  <c r="AA65" i="14"/>
  <c r="AB65"/>
  <c r="AC65"/>
  <c r="X66"/>
  <c r="Y66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 i="62" s="1"/>
  <c r="AA68" i="14"/>
  <c r="AB68"/>
  <c r="AC68"/>
  <c r="X69"/>
  <c r="Y69"/>
  <c r="Z69"/>
  <c r="AA69" i="62" s="1"/>
  <c r="AA69" i="14"/>
  <c r="AB69"/>
  <c r="AC69"/>
  <c r="X70"/>
  <c r="AA70" i="61" s="1"/>
  <c r="Y70" i="14"/>
  <c r="Z70"/>
  <c r="AA70" i="62" s="1"/>
  <c r="AA70" i="14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 i="62" s="1"/>
  <c r="AA72" i="14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AA78" i="61" s="1"/>
  <c r="Y78" i="14"/>
  <c r="Z78"/>
  <c r="AA78" i="62" s="1"/>
  <c r="AA78" i="14"/>
  <c r="AB78"/>
  <c r="AA78" i="63" s="1"/>
  <c r="AC78" i="14"/>
  <c r="X79"/>
  <c r="Y79"/>
  <c r="Z79"/>
  <c r="AA79" i="62" s="1"/>
  <c r="AA79" i="14"/>
  <c r="AB79"/>
  <c r="AC79"/>
  <c r="X80"/>
  <c r="AA80" i="61" s="1"/>
  <c r="Y80" i="14"/>
  <c r="Z80"/>
  <c r="AA80" i="62" s="1"/>
  <c r="AA80" i="14"/>
  <c r="AB80"/>
  <c r="AA80" i="63" s="1"/>
  <c r="AC80" i="14"/>
  <c r="X81"/>
  <c r="Y81"/>
  <c r="Z81"/>
  <c r="AA81"/>
  <c r="AB81"/>
  <c r="AC81"/>
  <c r="X82"/>
  <c r="Y82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 i="62" s="1"/>
  <c r="AA84" i="14"/>
  <c r="AB84"/>
  <c r="AC84"/>
  <c r="X85"/>
  <c r="Y85"/>
  <c r="Z85"/>
  <c r="AA85" i="62" s="1"/>
  <c r="AA85" i="14"/>
  <c r="AB85"/>
  <c r="AC85"/>
  <c r="X86"/>
  <c r="AA86" i="61" s="1"/>
  <c r="Y86" i="14"/>
  <c r="Z86"/>
  <c r="AA86" i="62" s="1"/>
  <c r="AA86" i="14"/>
  <c r="AB86"/>
  <c r="AA86" i="63" s="1"/>
  <c r="AC86" i="14"/>
  <c r="X87"/>
  <c r="Y87"/>
  <c r="Z87"/>
  <c r="AA87"/>
  <c r="AB87"/>
  <c r="AC87"/>
  <c r="X88"/>
  <c r="AA88" i="61" s="1"/>
  <c r="Y88" i="14"/>
  <c r="Z88"/>
  <c r="AA88" i="62" s="1"/>
  <c r="AA88" i="14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Y92"/>
  <c r="Z92"/>
  <c r="AA92" i="62" s="1"/>
  <c r="AA92" i="14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 i="62" s="1"/>
  <c r="AA94" i="1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 i="62" s="1"/>
  <c r="AA96" i="14"/>
  <c r="AB96"/>
  <c r="AA96" i="63" s="1"/>
  <c r="AC96" i="14"/>
  <c r="X97"/>
  <c r="Y97"/>
  <c r="Z97"/>
  <c r="AA97" i="62" s="1"/>
  <c r="AA97" i="14"/>
  <c r="AB97"/>
  <c r="AC97"/>
  <c r="X98"/>
  <c r="Y98"/>
  <c r="Z98"/>
  <c r="AA98"/>
  <c r="AB98"/>
  <c r="AA98" i="63" s="1"/>
  <c r="AC98" i="14"/>
  <c r="Y3"/>
  <c r="AA3" i="61" s="1"/>
  <c r="Z3" i="14"/>
  <c r="AA3"/>
  <c r="AA3" i="62" s="1"/>
  <c r="AB3" i="14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Y5"/>
  <c r="Z5"/>
  <c r="AB5"/>
  <c r="Y6"/>
  <c r="Z6"/>
  <c r="AB6"/>
  <c r="Y7"/>
  <c r="Z7"/>
  <c r="Y8"/>
  <c r="Z8"/>
  <c r="Y9"/>
  <c r="Z9"/>
  <c r="AB9"/>
  <c r="Y10"/>
  <c r="Z10"/>
  <c r="AA10"/>
  <c r="AB10"/>
  <c r="Y11"/>
  <c r="Z11"/>
  <c r="Y12"/>
  <c r="Z12"/>
  <c r="Y13"/>
  <c r="Z13"/>
  <c r="AA13"/>
  <c r="Y14"/>
  <c r="Z14"/>
  <c r="AB14"/>
  <c r="Y15"/>
  <c r="Z15"/>
  <c r="Y16"/>
  <c r="Z16"/>
  <c r="Y17"/>
  <c r="Z17"/>
  <c r="AA17"/>
  <c r="Y18"/>
  <c r="Z18"/>
  <c r="AA18"/>
  <c r="AB18"/>
  <c r="Y19"/>
  <c r="Z19"/>
  <c r="AA19"/>
  <c r="Y20"/>
  <c r="Z20"/>
  <c r="Y21"/>
  <c r="Z21"/>
  <c r="Y22"/>
  <c r="Z22"/>
  <c r="AB22"/>
  <c r="Y23"/>
  <c r="Z23"/>
  <c r="AA23"/>
  <c r="Y24"/>
  <c r="Z24"/>
  <c r="Y25"/>
  <c r="Z25"/>
  <c r="Y26"/>
  <c r="Z26"/>
  <c r="AA26"/>
  <c r="AB26"/>
  <c r="Y27"/>
  <c r="Z27"/>
  <c r="Y28"/>
  <c r="Z28"/>
  <c r="Y29"/>
  <c r="Z29"/>
  <c r="Y30"/>
  <c r="Z30"/>
  <c r="AB30"/>
  <c r="Y31"/>
  <c r="Z31"/>
  <c r="Y32"/>
  <c r="Z32"/>
  <c r="Y33"/>
  <c r="Z33"/>
  <c r="Y34"/>
  <c r="Z34"/>
  <c r="AA34"/>
  <c r="AB34"/>
  <c r="Y35"/>
  <c r="Z35"/>
  <c r="Y36"/>
  <c r="Z36"/>
  <c r="Y37"/>
  <c r="Z37"/>
  <c r="AB37"/>
  <c r="Y38"/>
  <c r="Z38"/>
  <c r="AB38"/>
  <c r="Y39"/>
  <c r="Z39"/>
  <c r="Y40"/>
  <c r="Z40"/>
  <c r="Y41"/>
  <c r="Z41"/>
  <c r="AB41"/>
  <c r="Y42"/>
  <c r="Z42"/>
  <c r="AA42"/>
  <c r="AB42"/>
  <c r="Y43"/>
  <c r="Z43"/>
  <c r="Y44"/>
  <c r="Z44"/>
  <c r="Y45"/>
  <c r="Z45"/>
  <c r="AA45"/>
  <c r="Y46"/>
  <c r="Z46"/>
  <c r="AB46"/>
  <c r="Y47"/>
  <c r="Z47"/>
  <c r="Y48"/>
  <c r="Z48"/>
  <c r="Y49"/>
  <c r="Z49"/>
  <c r="AA49"/>
  <c r="Y50"/>
  <c r="Z50"/>
  <c r="AA50"/>
  <c r="AB50"/>
  <c r="Y51"/>
  <c r="Z51"/>
  <c r="AA51"/>
  <c r="Y52"/>
  <c r="Z52"/>
  <c r="Y53"/>
  <c r="Z53"/>
  <c r="Y54"/>
  <c r="Z54"/>
  <c r="AB54"/>
  <c r="Y55"/>
  <c r="Z55"/>
  <c r="AA55"/>
  <c r="Y56"/>
  <c r="Z56"/>
  <c r="Y57"/>
  <c r="Z57"/>
  <c r="Y58"/>
  <c r="Z58"/>
  <c r="AA58"/>
  <c r="AB58"/>
  <c r="Y59"/>
  <c r="Z59"/>
  <c r="Y60"/>
  <c r="Z60"/>
  <c r="Y61"/>
  <c r="Z61"/>
  <c r="Y62"/>
  <c r="Z62"/>
  <c r="AB62"/>
  <c r="Y63"/>
  <c r="Z63"/>
  <c r="Y64"/>
  <c r="Z64"/>
  <c r="Y65"/>
  <c r="Z65"/>
  <c r="Y66"/>
  <c r="Z66"/>
  <c r="AA66"/>
  <c r="AB66"/>
  <c r="Y67"/>
  <c r="Z67"/>
  <c r="Y68"/>
  <c r="Z68"/>
  <c r="Y69"/>
  <c r="Z69"/>
  <c r="AB69"/>
  <c r="Y70"/>
  <c r="Z70"/>
  <c r="AB70"/>
  <c r="Y71"/>
  <c r="Z71"/>
  <c r="Y72"/>
  <c r="Z72"/>
  <c r="Y73"/>
  <c r="Z73"/>
  <c r="AB73"/>
  <c r="Y74"/>
  <c r="Z74"/>
  <c r="AA74"/>
  <c r="AB74"/>
  <c r="Y75"/>
  <c r="Z75"/>
  <c r="Y76"/>
  <c r="Z76"/>
  <c r="Y77"/>
  <c r="Z77"/>
  <c r="AA77"/>
  <c r="Y78"/>
  <c r="Z78"/>
  <c r="AB78"/>
  <c r="Y79"/>
  <c r="Z79"/>
  <c r="Y80"/>
  <c r="Z80"/>
  <c r="Y81"/>
  <c r="Z81"/>
  <c r="AA81"/>
  <c r="Y82"/>
  <c r="Z82"/>
  <c r="AA82"/>
  <c r="AB82"/>
  <c r="Y83"/>
  <c r="Z83"/>
  <c r="AA83"/>
  <c r="Y84"/>
  <c r="Z84"/>
  <c r="Y85"/>
  <c r="Z85"/>
  <c r="Y86"/>
  <c r="Z86"/>
  <c r="AB86"/>
  <c r="Y87"/>
  <c r="Z87"/>
  <c r="AA87"/>
  <c r="Y88"/>
  <c r="Z88"/>
  <c r="Y89"/>
  <c r="Z89"/>
  <c r="Y90"/>
  <c r="Z90"/>
  <c r="AA90"/>
  <c r="AB90"/>
  <c r="Y91"/>
  <c r="Z91"/>
  <c r="Y92"/>
  <c r="Z92"/>
  <c r="Y93"/>
  <c r="Z93"/>
  <c r="Y94"/>
  <c r="Z94"/>
  <c r="AB94"/>
  <c r="Y95"/>
  <c r="Z95"/>
  <c r="Y96"/>
  <c r="Z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Y8"/>
  <c r="Z8"/>
  <c r="AB8"/>
  <c r="Y9"/>
  <c r="Z9"/>
  <c r="AA9"/>
  <c r="Y10"/>
  <c r="Z10"/>
  <c r="Y11"/>
  <c r="Z11"/>
  <c r="AA11"/>
  <c r="Y12"/>
  <c r="Z12"/>
  <c r="AA12"/>
  <c r="Y13"/>
  <c r="Z13"/>
  <c r="AA13"/>
  <c r="Y14"/>
  <c r="Z14"/>
  <c r="Y15"/>
  <c r="Z15"/>
  <c r="AA15"/>
  <c r="Y16"/>
  <c r="Z16"/>
  <c r="Y17"/>
  <c r="Z17"/>
  <c r="AA17"/>
  <c r="Y18"/>
  <c r="Z18"/>
  <c r="AA18"/>
  <c r="Y19"/>
  <c r="Z19"/>
  <c r="AA19"/>
  <c r="Y20"/>
  <c r="Z20"/>
  <c r="Y21"/>
  <c r="Z21"/>
  <c r="AA21"/>
  <c r="Y22"/>
  <c r="Z22"/>
  <c r="Y23"/>
  <c r="Z23"/>
  <c r="AA23"/>
  <c r="Y24"/>
  <c r="Z24"/>
  <c r="AB24"/>
  <c r="Y25"/>
  <c r="Z25"/>
  <c r="AA25"/>
  <c r="Y26"/>
  <c r="Z26"/>
  <c r="Y27"/>
  <c r="Z27"/>
  <c r="AA27"/>
  <c r="Y28"/>
  <c r="Z28"/>
  <c r="AA28"/>
  <c r="Y29"/>
  <c r="Z29"/>
  <c r="AA29"/>
  <c r="Y30"/>
  <c r="Z30"/>
  <c r="Y31"/>
  <c r="Z31"/>
  <c r="AA31"/>
  <c r="Y32"/>
  <c r="Z32"/>
  <c r="Y33"/>
  <c r="Z33"/>
  <c r="AA33"/>
  <c r="Y34"/>
  <c r="Z34"/>
  <c r="AA34"/>
  <c r="Y35"/>
  <c r="Z35"/>
  <c r="AA35"/>
  <c r="Y36"/>
  <c r="Z36"/>
  <c r="Y37"/>
  <c r="Z37"/>
  <c r="AA37"/>
  <c r="Y38"/>
  <c r="Z38"/>
  <c r="Y39"/>
  <c r="Z39"/>
  <c r="AA39"/>
  <c r="Y40"/>
  <c r="Z40"/>
  <c r="AB40"/>
  <c r="Y41"/>
  <c r="Z41"/>
  <c r="AA41"/>
  <c r="Y42"/>
  <c r="Z42"/>
  <c r="Y43"/>
  <c r="Z43"/>
  <c r="AA43"/>
  <c r="Y44"/>
  <c r="Z44"/>
  <c r="AA44"/>
  <c r="Y45"/>
  <c r="Z45"/>
  <c r="AA45"/>
  <c r="Y46"/>
  <c r="Z46"/>
  <c r="Y47"/>
  <c r="Z47"/>
  <c r="AA47"/>
  <c r="Y48"/>
  <c r="Z48"/>
  <c r="Y49"/>
  <c r="Z49"/>
  <c r="AA49"/>
  <c r="Y50"/>
  <c r="Z50"/>
  <c r="AA50"/>
  <c r="Y51"/>
  <c r="Z51"/>
  <c r="AA51"/>
  <c r="Y52"/>
  <c r="Z52"/>
  <c r="Y53"/>
  <c r="Z53"/>
  <c r="AA53"/>
  <c r="Y54"/>
  <c r="Z54"/>
  <c r="Y55"/>
  <c r="Z55"/>
  <c r="AA55"/>
  <c r="Y56"/>
  <c r="Z56"/>
  <c r="AB56"/>
  <c r="Y57"/>
  <c r="Z57"/>
  <c r="AA57"/>
  <c r="Y58"/>
  <c r="Z58"/>
  <c r="Y59"/>
  <c r="Z59"/>
  <c r="AA59"/>
  <c r="Y60"/>
  <c r="Z60"/>
  <c r="AA60"/>
  <c r="Y61"/>
  <c r="Z61"/>
  <c r="AA61"/>
  <c r="Y62"/>
  <c r="Z62"/>
  <c r="Y63"/>
  <c r="Z63"/>
  <c r="AA63"/>
  <c r="Y64"/>
  <c r="Z64"/>
  <c r="Y65"/>
  <c r="Z65"/>
  <c r="AA65"/>
  <c r="Y66"/>
  <c r="Z66"/>
  <c r="AA66"/>
  <c r="Y67"/>
  <c r="Z67"/>
  <c r="AA67"/>
  <c r="Y68"/>
  <c r="Z68"/>
  <c r="Y69"/>
  <c r="Z69"/>
  <c r="AA69"/>
  <c r="Y70"/>
  <c r="Z70"/>
  <c r="Y71"/>
  <c r="Z71"/>
  <c r="AA71"/>
  <c r="Y72"/>
  <c r="Z72"/>
  <c r="AB72"/>
  <c r="Y73"/>
  <c r="Z73"/>
  <c r="AA73"/>
  <c r="Y74"/>
  <c r="Z74"/>
  <c r="Y75"/>
  <c r="Z75"/>
  <c r="AA75"/>
  <c r="Y76"/>
  <c r="Z76"/>
  <c r="AA76"/>
  <c r="Y77"/>
  <c r="Z77"/>
  <c r="AA77"/>
  <c r="Y78"/>
  <c r="Z78"/>
  <c r="Y79"/>
  <c r="Z79"/>
  <c r="AA79"/>
  <c r="Y80"/>
  <c r="Z80"/>
  <c r="Y81"/>
  <c r="Z81"/>
  <c r="AA81"/>
  <c r="Y82"/>
  <c r="Z82"/>
  <c r="AA82"/>
  <c r="Y83"/>
  <c r="Z83"/>
  <c r="AA83"/>
  <c r="Y84"/>
  <c r="Z84"/>
  <c r="Y85"/>
  <c r="Z85"/>
  <c r="AA85"/>
  <c r="Y86"/>
  <c r="Z86"/>
  <c r="Y87"/>
  <c r="Z87"/>
  <c r="AA87"/>
  <c r="Y88"/>
  <c r="Z88"/>
  <c r="AB88"/>
  <c r="Y89"/>
  <c r="Z89"/>
  <c r="AA89"/>
  <c r="Y90"/>
  <c r="Z90"/>
  <c r="Y91"/>
  <c r="Z91"/>
  <c r="AA91"/>
  <c r="Y92"/>
  <c r="Z92"/>
  <c r="AA92"/>
  <c r="Y93"/>
  <c r="Z93"/>
  <c r="AA93"/>
  <c r="Y94"/>
  <c r="Z94"/>
  <c r="Y95"/>
  <c r="Z95"/>
  <c r="AA95"/>
  <c r="Y96"/>
  <c r="Z96"/>
  <c r="Y97"/>
  <c r="Z97"/>
  <c r="AA97"/>
  <c r="Y98"/>
  <c r="Z98"/>
  <c r="AA98"/>
  <c r="Z3"/>
  <c r="Y3"/>
  <c r="AB61" i="63" l="1"/>
  <c r="AB7" i="61"/>
  <c r="AO99" i="24"/>
  <c r="AP99" i="28"/>
  <c r="AO99" i="30"/>
  <c r="AP99"/>
  <c r="AR99"/>
  <c r="BM99" i="14"/>
  <c r="AQ99" i="26"/>
  <c r="AR99"/>
  <c r="AO99" i="28"/>
  <c r="AQ99"/>
  <c r="AR99"/>
  <c r="AO99" i="27"/>
  <c r="AQ99"/>
  <c r="AO99" i="26"/>
  <c r="AB94" i="61"/>
  <c r="AB86"/>
  <c r="AB82" i="63"/>
  <c r="AB82" i="61"/>
  <c r="AB78" i="63"/>
  <c r="AB78" i="61"/>
  <c r="AB74" i="63"/>
  <c r="AB70"/>
  <c r="AB66"/>
  <c r="AB66" i="61"/>
  <c r="AB62"/>
  <c r="AB58" i="63"/>
  <c r="AB58" i="61"/>
  <c r="AB54"/>
  <c r="AB50" i="63"/>
  <c r="AB50" i="61"/>
  <c r="AB46" i="63"/>
  <c r="AB42"/>
  <c r="AB42" i="61"/>
  <c r="AB38" i="63"/>
  <c r="AB38" i="61"/>
  <c r="AB34" i="63"/>
  <c r="AB34" i="61"/>
  <c r="AB30" i="63"/>
  <c r="AB30" i="61"/>
  <c r="AB26" i="63"/>
  <c r="AB26" i="61"/>
  <c r="AB22" i="63"/>
  <c r="AB22" i="61"/>
  <c r="AQ99" i="30"/>
  <c r="AB89" i="61"/>
  <c r="AB59"/>
  <c r="AB39"/>
  <c r="AB31"/>
  <c r="AB98"/>
  <c r="AB90"/>
  <c r="AB46"/>
  <c r="AA20" i="62"/>
  <c r="AA16"/>
  <c r="AA14"/>
  <c r="AA12"/>
  <c r="AA8"/>
  <c r="AB97" i="63"/>
  <c r="AB56" i="62"/>
  <c r="AB91" i="61"/>
  <c r="AB61"/>
  <c r="AB51"/>
  <c r="AB43"/>
  <c r="AB35"/>
  <c r="AB27"/>
  <c r="AB23"/>
  <c r="AB74"/>
  <c r="AA6" i="62"/>
  <c r="AB62" i="63"/>
  <c r="AB54"/>
  <c r="AB44" i="62"/>
  <c r="AB3" i="61"/>
  <c r="AB70"/>
  <c r="AA4" i="62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N25" s="1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L99" s="1"/>
  <c r="K5"/>
  <c r="J5"/>
  <c r="I5"/>
  <c r="M4"/>
  <c r="L4"/>
  <c r="K4"/>
  <c r="J4"/>
  <c r="I4"/>
  <c r="N4" s="1"/>
  <c r="M3"/>
  <c r="L3"/>
  <c r="K3"/>
  <c r="J3"/>
  <c r="J99" s="1"/>
  <c r="I3"/>
  <c r="M98" i="62"/>
  <c r="L98"/>
  <c r="K98"/>
  <c r="N98" s="1"/>
  <c r="J98"/>
  <c r="I98"/>
  <c r="M97"/>
  <c r="L97"/>
  <c r="N97" s="1"/>
  <c r="K97"/>
  <c r="J97"/>
  <c r="I97"/>
  <c r="M96"/>
  <c r="L96"/>
  <c r="K96"/>
  <c r="J96"/>
  <c r="I96"/>
  <c r="M95"/>
  <c r="L95"/>
  <c r="K95"/>
  <c r="J95"/>
  <c r="N95" s="1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N66" s="1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N28" s="1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N30" s="1"/>
  <c r="J30"/>
  <c r="I30"/>
  <c r="M29"/>
  <c r="L29"/>
  <c r="K29"/>
  <c r="J29"/>
  <c r="I29"/>
  <c r="M28"/>
  <c r="L28"/>
  <c r="K28"/>
  <c r="J28"/>
  <c r="I28"/>
  <c r="N28" s="1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K5"/>
  <c r="J5"/>
  <c r="I5"/>
  <c r="M4"/>
  <c r="M99" s="1"/>
  <c r="L4"/>
  <c r="K4"/>
  <c r="J4"/>
  <c r="I4"/>
  <c r="N4" s="1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N77" s="1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N69" s="1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N51" s="1"/>
  <c r="J51"/>
  <c r="M50"/>
  <c r="L50"/>
  <c r="K50"/>
  <c r="J50"/>
  <c r="M49"/>
  <c r="L49"/>
  <c r="K49"/>
  <c r="N49" s="1"/>
  <c r="J49"/>
  <c r="M48"/>
  <c r="L48"/>
  <c r="K48"/>
  <c r="J48"/>
  <c r="M47"/>
  <c r="L47"/>
  <c r="K47"/>
  <c r="N47" s="1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N39" s="1"/>
  <c r="J39"/>
  <c r="M38"/>
  <c r="L38"/>
  <c r="K38"/>
  <c r="J38"/>
  <c r="M37"/>
  <c r="L37"/>
  <c r="K37"/>
  <c r="N37" s="1"/>
  <c r="J37"/>
  <c r="M36"/>
  <c r="L36"/>
  <c r="K36"/>
  <c r="J36"/>
  <c r="M35"/>
  <c r="L35"/>
  <c r="K35"/>
  <c r="N35" s="1"/>
  <c r="J35"/>
  <c r="M34"/>
  <c r="L34"/>
  <c r="K34"/>
  <c r="N34" s="1"/>
  <c r="J34"/>
  <c r="M33"/>
  <c r="L33"/>
  <c r="K33"/>
  <c r="N33" s="1"/>
  <c r="J33"/>
  <c r="M32"/>
  <c r="L32"/>
  <c r="K32"/>
  <c r="J32"/>
  <c r="M31"/>
  <c r="L31"/>
  <c r="K31"/>
  <c r="N31" s="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N21" s="1"/>
  <c r="J21"/>
  <c r="M20"/>
  <c r="L20"/>
  <c r="K20"/>
  <c r="J20"/>
  <c r="M19"/>
  <c r="L19"/>
  <c r="K19"/>
  <c r="N19" s="1"/>
  <c r="J19"/>
  <c r="M18"/>
  <c r="L18"/>
  <c r="K18"/>
  <c r="N18" s="1"/>
  <c r="J18"/>
  <c r="M17"/>
  <c r="L17"/>
  <c r="K17"/>
  <c r="N17" s="1"/>
  <c r="J17"/>
  <c r="M16"/>
  <c r="L16"/>
  <c r="K16"/>
  <c r="J16"/>
  <c r="M15"/>
  <c r="L15"/>
  <c r="K15"/>
  <c r="N15" s="1"/>
  <c r="J15"/>
  <c r="M14"/>
  <c r="L14"/>
  <c r="K14"/>
  <c r="J14"/>
  <c r="M13"/>
  <c r="L13"/>
  <c r="K13"/>
  <c r="J13"/>
  <c r="M12"/>
  <c r="L12"/>
  <c r="K12"/>
  <c r="J12"/>
  <c r="M11"/>
  <c r="L11"/>
  <c r="K11"/>
  <c r="N11" s="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N5" s="1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N96" s="1"/>
  <c r="M95"/>
  <c r="L95"/>
  <c r="K95"/>
  <c r="J95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U88"/>
  <c r="F88"/>
  <c r="U87"/>
  <c r="U86"/>
  <c r="N86"/>
  <c r="F86"/>
  <c r="U85"/>
  <c r="U84"/>
  <c r="N84"/>
  <c r="F84"/>
  <c r="U83"/>
  <c r="U82"/>
  <c r="N82"/>
  <c r="F82"/>
  <c r="U81"/>
  <c r="U80"/>
  <c r="N80"/>
  <c r="F80"/>
  <c r="U79"/>
  <c r="U78"/>
  <c r="F78"/>
  <c r="U77"/>
  <c r="U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F66"/>
  <c r="U65"/>
  <c r="N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N52"/>
  <c r="F52"/>
  <c r="U51"/>
  <c r="U50"/>
  <c r="N50"/>
  <c r="F50"/>
  <c r="U49"/>
  <c r="U48"/>
  <c r="F48"/>
  <c r="U47"/>
  <c r="F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N26"/>
  <c r="F26"/>
  <c r="U25"/>
  <c r="U24"/>
  <c r="F24"/>
  <c r="U23"/>
  <c r="U22"/>
  <c r="F22"/>
  <c r="U21"/>
  <c r="F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N8"/>
  <c r="F8"/>
  <c r="U7"/>
  <c r="U6"/>
  <c r="F6"/>
  <c r="U5"/>
  <c r="U4"/>
  <c r="F4"/>
  <c r="U3"/>
  <c r="M99"/>
  <c r="A1"/>
  <c r="T99" i="62"/>
  <c r="S99"/>
  <c r="R99"/>
  <c r="Q99"/>
  <c r="P99"/>
  <c r="U98"/>
  <c r="F98"/>
  <c r="U97"/>
  <c r="U96"/>
  <c r="N96"/>
  <c r="F96"/>
  <c r="U95"/>
  <c r="F95"/>
  <c r="U94"/>
  <c r="F94"/>
  <c r="AD93"/>
  <c r="U93"/>
  <c r="AD92"/>
  <c r="U92"/>
  <c r="F92"/>
  <c r="U91"/>
  <c r="N91"/>
  <c r="U90"/>
  <c r="F90"/>
  <c r="AD89"/>
  <c r="U89"/>
  <c r="AD88"/>
  <c r="U88"/>
  <c r="F88"/>
  <c r="U87"/>
  <c r="N87"/>
  <c r="U86"/>
  <c r="F86"/>
  <c r="AD85"/>
  <c r="U85"/>
  <c r="U84"/>
  <c r="F84"/>
  <c r="U83"/>
  <c r="F83"/>
  <c r="U82"/>
  <c r="F82"/>
  <c r="U81"/>
  <c r="U80"/>
  <c r="F80"/>
  <c r="U79"/>
  <c r="AC78"/>
  <c r="U78"/>
  <c r="N78"/>
  <c r="F78"/>
  <c r="U77"/>
  <c r="U76"/>
  <c r="F76"/>
  <c r="U75"/>
  <c r="U74"/>
  <c r="F74"/>
  <c r="U73"/>
  <c r="N73"/>
  <c r="U72"/>
  <c r="F72"/>
  <c r="U71"/>
  <c r="N71"/>
  <c r="U70"/>
  <c r="F70"/>
  <c r="AD69"/>
  <c r="U69"/>
  <c r="U68"/>
  <c r="F68"/>
  <c r="U67"/>
  <c r="AD66"/>
  <c r="U66"/>
  <c r="F66"/>
  <c r="AD65"/>
  <c r="U65"/>
  <c r="U64"/>
  <c r="F64"/>
  <c r="U63"/>
  <c r="AC62"/>
  <c r="U62"/>
  <c r="N62"/>
  <c r="F62"/>
  <c r="U61"/>
  <c r="U60"/>
  <c r="F60"/>
  <c r="U59"/>
  <c r="U58"/>
  <c r="F58"/>
  <c r="U57"/>
  <c r="N57"/>
  <c r="U56"/>
  <c r="F56"/>
  <c r="U55"/>
  <c r="N55"/>
  <c r="U54"/>
  <c r="F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A1"/>
  <c r="T99" i="61"/>
  <c r="S99"/>
  <c r="R99"/>
  <c r="Q99"/>
  <c r="P99"/>
  <c r="U98"/>
  <c r="F98"/>
  <c r="U97"/>
  <c r="U96"/>
  <c r="F96"/>
  <c r="U95"/>
  <c r="U94"/>
  <c r="N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F56"/>
  <c r="U55"/>
  <c r="U54"/>
  <c r="F54"/>
  <c r="U53"/>
  <c r="U52"/>
  <c r="F52"/>
  <c r="U51"/>
  <c r="U50"/>
  <c r="F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U84"/>
  <c r="F84"/>
  <c r="U83"/>
  <c r="N83"/>
  <c r="U82"/>
  <c r="F82"/>
  <c r="U81"/>
  <c r="U80"/>
  <c r="F80"/>
  <c r="U79"/>
  <c r="U78"/>
  <c r="F78"/>
  <c r="U77"/>
  <c r="U76"/>
  <c r="N76"/>
  <c r="F76"/>
  <c r="U75"/>
  <c r="U74"/>
  <c r="F74"/>
  <c r="U73"/>
  <c r="F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F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U30"/>
  <c r="F30"/>
  <c r="U29"/>
  <c r="U28"/>
  <c r="F28"/>
  <c r="U27"/>
  <c r="U26"/>
  <c r="N26"/>
  <c r="F26"/>
  <c r="U25"/>
  <c r="U24"/>
  <c r="F24"/>
  <c r="U23"/>
  <c r="U22"/>
  <c r="F22"/>
  <c r="U21"/>
  <c r="U20"/>
  <c r="F20"/>
  <c r="U19"/>
  <c r="U18"/>
  <c r="F18"/>
  <c r="U17"/>
  <c r="F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U50"/>
  <c r="N50"/>
  <c r="F50"/>
  <c r="U49"/>
  <c r="U48"/>
  <c r="F48"/>
  <c r="U47"/>
  <c r="F47"/>
  <c r="U46"/>
  <c r="F46"/>
  <c r="U45"/>
  <c r="F45"/>
  <c r="U44"/>
  <c r="F44"/>
  <c r="U43"/>
  <c r="N43"/>
  <c r="U42"/>
  <c r="F42"/>
  <c r="U41"/>
  <c r="U40"/>
  <c r="F40"/>
  <c r="U39"/>
  <c r="U38"/>
  <c r="F38"/>
  <c r="U37"/>
  <c r="U36"/>
  <c r="F36"/>
  <c r="U35"/>
  <c r="F35"/>
  <c r="U34"/>
  <c r="F34"/>
  <c r="U33"/>
  <c r="U32"/>
  <c r="F32"/>
  <c r="U31"/>
  <c r="U30"/>
  <c r="F30"/>
  <c r="U29"/>
  <c r="U28"/>
  <c r="F28"/>
  <c r="U27"/>
  <c r="N27"/>
  <c r="U26"/>
  <c r="F26"/>
  <c r="U25"/>
  <c r="U24"/>
  <c r="U23"/>
  <c r="N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M99"/>
  <c r="L99"/>
  <c r="K99"/>
  <c r="J99"/>
  <c r="A1"/>
  <c r="T99" i="55"/>
  <c r="S99"/>
  <c r="R99"/>
  <c r="Q99"/>
  <c r="P99"/>
  <c r="U98"/>
  <c r="F98"/>
  <c r="U97"/>
  <c r="N97"/>
  <c r="U96"/>
  <c r="F96"/>
  <c r="U95"/>
  <c r="U94"/>
  <c r="F94"/>
  <c r="U93"/>
  <c r="U92"/>
  <c r="N92"/>
  <c r="F92"/>
  <c r="U91"/>
  <c r="U90"/>
  <c r="F90"/>
  <c r="U89"/>
  <c r="U88"/>
  <c r="F88"/>
  <c r="U87"/>
  <c r="U86"/>
  <c r="F86"/>
  <c r="U85"/>
  <c r="U84"/>
  <c r="F84"/>
  <c r="U83"/>
  <c r="F83"/>
  <c r="U82"/>
  <c r="F82"/>
  <c r="U81"/>
  <c r="N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N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N5"/>
  <c r="U4"/>
  <c r="F4"/>
  <c r="U3"/>
  <c r="L99"/>
  <c r="A1"/>
  <c r="B99" i="61" l="1"/>
  <c r="B99" i="56"/>
  <c r="K99" i="63"/>
  <c r="C99" i="57"/>
  <c r="N98" i="55"/>
  <c r="F91" i="63"/>
  <c r="F89"/>
  <c r="F83"/>
  <c r="F81"/>
  <c r="F79"/>
  <c r="F77"/>
  <c r="F73"/>
  <c r="F71"/>
  <c r="F69"/>
  <c r="F65"/>
  <c r="F63"/>
  <c r="F59"/>
  <c r="F57"/>
  <c r="F55"/>
  <c r="F51"/>
  <c r="F49"/>
  <c r="F45"/>
  <c r="F43"/>
  <c r="F41"/>
  <c r="F37"/>
  <c r="F33"/>
  <c r="F29"/>
  <c r="F25"/>
  <c r="F23"/>
  <c r="F19"/>
  <c r="F17"/>
  <c r="F15"/>
  <c r="F11"/>
  <c r="F9"/>
  <c r="F97" i="62"/>
  <c r="F93"/>
  <c r="F91"/>
  <c r="F89"/>
  <c r="F85"/>
  <c r="F81"/>
  <c r="F79"/>
  <c r="F77"/>
  <c r="F75"/>
  <c r="F73"/>
  <c r="F71"/>
  <c r="F69"/>
  <c r="F67"/>
  <c r="F65"/>
  <c r="F63"/>
  <c r="F61"/>
  <c r="F59"/>
  <c r="F57"/>
  <c r="F55"/>
  <c r="F53"/>
  <c r="F49"/>
  <c r="F47"/>
  <c r="F45"/>
  <c r="F43"/>
  <c r="F41"/>
  <c r="F39"/>
  <c r="F37"/>
  <c r="F35"/>
  <c r="F33"/>
  <c r="F31"/>
  <c r="F21"/>
  <c r="F19"/>
  <c r="F17"/>
  <c r="F15"/>
  <c r="F13"/>
  <c r="F11"/>
  <c r="F5"/>
  <c r="F97" i="61"/>
  <c r="F95"/>
  <c r="F93"/>
  <c r="F91"/>
  <c r="F89"/>
  <c r="F87"/>
  <c r="F81"/>
  <c r="F79"/>
  <c r="F77"/>
  <c r="F75"/>
  <c r="F71"/>
  <c r="F69"/>
  <c r="F67"/>
  <c r="F29"/>
  <c r="F27"/>
  <c r="F15"/>
  <c r="F11"/>
  <c r="F7"/>
  <c r="F63"/>
  <c r="F61"/>
  <c r="F59"/>
  <c r="F55"/>
  <c r="F53"/>
  <c r="F51"/>
  <c r="F47"/>
  <c r="F45"/>
  <c r="F43"/>
  <c r="F23"/>
  <c r="F5"/>
  <c r="F77" i="56"/>
  <c r="F75"/>
  <c r="F73"/>
  <c r="F71"/>
  <c r="F69"/>
  <c r="F67"/>
  <c r="F65"/>
  <c r="F63"/>
  <c r="F61"/>
  <c r="F59"/>
  <c r="F57"/>
  <c r="F55"/>
  <c r="F51"/>
  <c r="F49"/>
  <c r="F43"/>
  <c r="F41"/>
  <c r="F39"/>
  <c r="F37"/>
  <c r="F33"/>
  <c r="F31"/>
  <c r="F29"/>
  <c r="F21"/>
  <c r="F19"/>
  <c r="F15"/>
  <c r="F13"/>
  <c r="F11"/>
  <c r="F7"/>
  <c r="F93" i="55"/>
  <c r="F89"/>
  <c r="F87"/>
  <c r="F85"/>
  <c r="F81"/>
  <c r="F79"/>
  <c r="F77"/>
  <c r="F73"/>
  <c r="F71"/>
  <c r="F69"/>
  <c r="F65"/>
  <c r="F57"/>
  <c r="C99"/>
  <c r="F55"/>
  <c r="F51"/>
  <c r="F49"/>
  <c r="F47"/>
  <c r="F43"/>
  <c r="F39"/>
  <c r="F35"/>
  <c r="F33"/>
  <c r="F31"/>
  <c r="F27"/>
  <c r="F25"/>
  <c r="F23"/>
  <c r="F19"/>
  <c r="F17"/>
  <c r="F97" i="58"/>
  <c r="F95"/>
  <c r="F93"/>
  <c r="F91"/>
  <c r="F89"/>
  <c r="F87"/>
  <c r="F85"/>
  <c r="F83"/>
  <c r="F79"/>
  <c r="F77"/>
  <c r="F75"/>
  <c r="F73"/>
  <c r="F71"/>
  <c r="F69"/>
  <c r="F67"/>
  <c r="F65"/>
  <c r="F63"/>
  <c r="F61"/>
  <c r="F59"/>
  <c r="F57"/>
  <c r="F55"/>
  <c r="F53"/>
  <c r="F49"/>
  <c r="F47"/>
  <c r="F45"/>
  <c r="F43"/>
  <c r="F41"/>
  <c r="F39"/>
  <c r="F35"/>
  <c r="F33"/>
  <c r="F31"/>
  <c r="F29"/>
  <c r="F27"/>
  <c r="F25"/>
  <c r="F11"/>
  <c r="F51"/>
  <c r="F23"/>
  <c r="F19"/>
  <c r="F7"/>
  <c r="F85" i="57"/>
  <c r="F81"/>
  <c r="F77"/>
  <c r="F75"/>
  <c r="F71"/>
  <c r="F69"/>
  <c r="F67"/>
  <c r="F63"/>
  <c r="F61"/>
  <c r="F59"/>
  <c r="F55"/>
  <c r="F53"/>
  <c r="F51"/>
  <c r="F47"/>
  <c r="F45"/>
  <c r="F43"/>
  <c r="F39"/>
  <c r="F37"/>
  <c r="F35"/>
  <c r="F29"/>
  <c r="F27"/>
  <c r="F23"/>
  <c r="F21"/>
  <c r="F19"/>
  <c r="F15"/>
  <c r="F13"/>
  <c r="F11"/>
  <c r="F7"/>
  <c r="F5"/>
  <c r="B99" i="58"/>
  <c r="B99" i="63"/>
  <c r="F24" i="56"/>
  <c r="F5" i="63"/>
  <c r="N5"/>
  <c r="N13"/>
  <c r="N17"/>
  <c r="N21"/>
  <c r="N29"/>
  <c r="N33"/>
  <c r="N37"/>
  <c r="N41"/>
  <c r="N45"/>
  <c r="N53"/>
  <c r="N57"/>
  <c r="N61"/>
  <c r="N69"/>
  <c r="N73"/>
  <c r="N77"/>
  <c r="N81"/>
  <c r="N85"/>
  <c r="N97"/>
  <c r="I99"/>
  <c r="F85"/>
  <c r="F35"/>
  <c r="F19" i="61"/>
  <c r="C99" i="56"/>
  <c r="F81" i="58"/>
  <c r="C99" i="63"/>
  <c r="F31"/>
  <c r="F41" i="55"/>
  <c r="K99" i="66"/>
  <c r="F31" i="5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O38" s="1"/>
  <c r="N42"/>
  <c r="O42" s="1"/>
  <c r="N46"/>
  <c r="N54"/>
  <c r="N58"/>
  <c r="N62"/>
  <c r="N66"/>
  <c r="N70"/>
  <c r="O70" s="1"/>
  <c r="N74"/>
  <c r="N78"/>
  <c r="O78" s="1"/>
  <c r="N9"/>
  <c r="O9" s="1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N36"/>
  <c r="O36" s="1"/>
  <c r="N40"/>
  <c r="O40" s="1"/>
  <c r="N44"/>
  <c r="N48"/>
  <c r="O48" s="1"/>
  <c r="N52"/>
  <c r="O52" s="1"/>
  <c r="N55"/>
  <c r="N56"/>
  <c r="N59"/>
  <c r="O59" s="1"/>
  <c r="N60"/>
  <c r="O60" s="1"/>
  <c r="N63"/>
  <c r="N64"/>
  <c r="N67"/>
  <c r="O67" s="1"/>
  <c r="N68"/>
  <c r="O68" s="1"/>
  <c r="N71"/>
  <c r="N72"/>
  <c r="O72" s="1"/>
  <c r="N75"/>
  <c r="O75" s="1"/>
  <c r="N76"/>
  <c r="N79"/>
  <c r="N80"/>
  <c r="O80" s="1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N82"/>
  <c r="O82" s="1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9"/>
  <c r="V32"/>
  <c r="O32"/>
  <c r="V59"/>
  <c r="V16"/>
  <c r="O16"/>
  <c r="V24"/>
  <c r="V43"/>
  <c r="O98"/>
  <c r="O19" i="56"/>
  <c r="V24"/>
  <c r="O26"/>
  <c r="O35"/>
  <c r="V40"/>
  <c r="V42"/>
  <c r="O51"/>
  <c r="N8" i="55"/>
  <c r="F9"/>
  <c r="I99"/>
  <c r="M99"/>
  <c r="N12"/>
  <c r="F13"/>
  <c r="N28"/>
  <c r="F29"/>
  <c r="V38"/>
  <c r="N44"/>
  <c r="F45"/>
  <c r="O46"/>
  <c r="V54"/>
  <c r="N60"/>
  <c r="F61"/>
  <c r="O64"/>
  <c r="V62"/>
  <c r="V66"/>
  <c r="V6" i="56"/>
  <c r="O6"/>
  <c r="V22"/>
  <c r="V36"/>
  <c r="V38"/>
  <c r="V52"/>
  <c r="V54"/>
  <c r="O54"/>
  <c r="V62"/>
  <c r="V70"/>
  <c r="V78"/>
  <c r="V94"/>
  <c r="V28" i="55"/>
  <c r="V44"/>
  <c r="V60"/>
  <c r="V11" i="56"/>
  <c r="O18"/>
  <c r="O27"/>
  <c r="V32"/>
  <c r="V34"/>
  <c r="O34"/>
  <c r="V43"/>
  <c r="V48"/>
  <c r="V50"/>
  <c r="O50"/>
  <c r="B99" i="55"/>
  <c r="F3"/>
  <c r="K99"/>
  <c r="F5"/>
  <c r="N20"/>
  <c r="F21"/>
  <c r="N36"/>
  <c r="O36" s="1"/>
  <c r="F37"/>
  <c r="N52"/>
  <c r="F53"/>
  <c r="V70"/>
  <c r="V86"/>
  <c r="V91"/>
  <c r="V14" i="56"/>
  <c r="V23"/>
  <c r="V28"/>
  <c r="O39"/>
  <c r="V44"/>
  <c r="V46"/>
  <c r="O46"/>
  <c r="V55"/>
  <c r="V58"/>
  <c r="V74"/>
  <c r="V82"/>
  <c r="V90"/>
  <c r="J99" i="55"/>
  <c r="O7"/>
  <c r="N24"/>
  <c r="N40"/>
  <c r="N56"/>
  <c r="V63"/>
  <c r="V79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6"/>
  <c r="V76" i="55"/>
  <c r="V80"/>
  <c r="V84"/>
  <c r="V88"/>
  <c r="V96"/>
  <c r="F3" i="56"/>
  <c r="F99" s="1"/>
  <c r="V77"/>
  <c r="N3" i="57"/>
  <c r="V46" i="58"/>
  <c r="N3" i="56"/>
  <c r="N90" i="57"/>
  <c r="F91"/>
  <c r="K99" i="58"/>
  <c r="U99"/>
  <c r="F9"/>
  <c r="F17"/>
  <c r="V26"/>
  <c r="O42"/>
  <c r="V58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14" i="58" l="1"/>
  <c r="O95" i="56"/>
  <c r="O7"/>
  <c r="O51" i="55"/>
  <c r="V47" i="56"/>
  <c r="O31"/>
  <c r="V15"/>
  <c r="V13" i="55"/>
  <c r="O87" i="56"/>
  <c r="O79"/>
  <c r="O71"/>
  <c r="O63"/>
  <c r="O55"/>
  <c r="O4" i="55"/>
  <c r="O62" i="56"/>
  <c r="O22"/>
  <c r="O82" i="55"/>
  <c r="O90" i="56"/>
  <c r="O64"/>
  <c r="O56"/>
  <c r="O44"/>
  <c r="O14"/>
  <c r="O28"/>
  <c r="G66" i="57"/>
  <c r="V66" s="1"/>
  <c r="G26"/>
  <c r="V26" s="1"/>
  <c r="O29" i="58"/>
  <c r="O91" i="55"/>
  <c r="O43"/>
  <c r="O5" i="56"/>
  <c r="O13"/>
  <c r="F99" i="63"/>
  <c r="O20" i="55"/>
  <c r="G4" i="56"/>
  <c r="V4" s="1"/>
  <c r="O30" i="58"/>
  <c r="O30" i="56"/>
  <c r="O66" i="55"/>
  <c r="G6"/>
  <c r="O24" i="56"/>
  <c r="G3"/>
  <c r="O3" s="1"/>
  <c r="O74"/>
  <c r="O58"/>
  <c r="V49"/>
  <c r="V21"/>
  <c r="O37"/>
  <c r="V53"/>
  <c r="V33"/>
  <c r="O17"/>
  <c r="V61"/>
  <c r="O29"/>
  <c r="V92" i="55"/>
  <c r="V72"/>
  <c r="V68"/>
  <c r="O60"/>
  <c r="O56"/>
  <c r="O44"/>
  <c r="O40"/>
  <c r="O28"/>
  <c r="O24"/>
  <c r="O19"/>
  <c r="O14"/>
  <c r="O12"/>
  <c r="O97" i="58"/>
  <c r="G11"/>
  <c r="V11" s="1"/>
  <c r="G37" i="57"/>
  <c r="O37" s="1"/>
  <c r="O44"/>
  <c r="O87" i="55"/>
  <c r="O63"/>
  <c r="O66" i="58"/>
  <c r="O26"/>
  <c r="O53"/>
  <c r="O37"/>
  <c r="O95" i="55"/>
  <c r="O81" i="58"/>
  <c r="O3" i="55"/>
  <c r="G12" i="56"/>
  <c r="V12" s="1"/>
  <c r="O61" i="58"/>
  <c r="O83" i="55"/>
  <c r="O75"/>
  <c r="O67"/>
  <c r="O9" i="58"/>
  <c r="O27" i="55"/>
  <c r="O66" i="56"/>
  <c r="O32"/>
  <c r="O93"/>
  <c r="O73"/>
  <c r="O65"/>
  <c r="O57"/>
  <c r="O45"/>
  <c r="O41"/>
  <c r="O71" i="55"/>
  <c r="O65" i="58"/>
  <c r="O57"/>
  <c r="O25"/>
  <c r="O93"/>
  <c r="O77"/>
  <c r="O45"/>
  <c r="O21"/>
  <c r="E99" i="56"/>
  <c r="O98"/>
  <c r="O69"/>
  <c r="V65"/>
  <c r="V57"/>
  <c r="V45"/>
  <c r="O52" i="55"/>
  <c r="O9"/>
  <c r="O59"/>
  <c r="G50"/>
  <c r="V50" s="1"/>
  <c r="G26"/>
  <c r="O26" s="1"/>
  <c r="O76" i="56"/>
  <c r="G8"/>
  <c r="V8" s="1"/>
  <c r="O97"/>
  <c r="O89"/>
  <c r="O86"/>
  <c r="O85"/>
  <c r="O81"/>
  <c r="V73"/>
  <c r="V66"/>
  <c r="O25"/>
  <c r="O74" i="55"/>
  <c r="G48"/>
  <c r="O39"/>
  <c r="O35"/>
  <c r="E99"/>
  <c r="O17"/>
  <c r="V94"/>
  <c r="O90"/>
  <c r="O78"/>
  <c r="O62"/>
  <c r="O38"/>
  <c r="O30"/>
  <c r="D99"/>
  <c r="V65" i="58"/>
  <c r="G59"/>
  <c r="V57"/>
  <c r="O41"/>
  <c r="O22"/>
  <c r="V25"/>
  <c r="G34" i="57"/>
  <c r="V34" s="1"/>
  <c r="G29"/>
  <c r="V29" s="1"/>
  <c r="G13"/>
  <c r="O13" s="1"/>
  <c r="G9"/>
  <c r="V9" s="1"/>
  <c r="O56"/>
  <c r="V40"/>
  <c r="G91" i="58"/>
  <c r="G75"/>
  <c r="V45"/>
  <c r="G43"/>
  <c r="G27"/>
  <c r="E99"/>
  <c r="V77"/>
  <c r="V21"/>
  <c r="O17"/>
  <c r="D99"/>
  <c r="V5"/>
  <c r="G94" i="57"/>
  <c r="V94" s="1"/>
  <c r="G93"/>
  <c r="V93" s="1"/>
  <c r="G78"/>
  <c r="V78" s="1"/>
  <c r="G77"/>
  <c r="V77" s="1"/>
  <c r="G69"/>
  <c r="O69" s="1"/>
  <c r="G61"/>
  <c r="V61" s="1"/>
  <c r="G53"/>
  <c r="O53" s="1"/>
  <c r="G45"/>
  <c r="O45" s="1"/>
  <c r="G25"/>
  <c r="V25" s="1"/>
  <c r="O24"/>
  <c r="G21"/>
  <c r="V21" s="1"/>
  <c r="G5"/>
  <c r="V5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50" l="1"/>
  <c r="O4" i="56"/>
  <c r="O11" i="58"/>
  <c r="O9" i="57"/>
  <c r="O5"/>
  <c r="O34"/>
  <c r="O29"/>
  <c r="V37"/>
  <c r="V13"/>
  <c r="O25"/>
  <c r="O78"/>
  <c r="O12" i="56"/>
  <c r="O8"/>
  <c r="O16"/>
  <c r="V48" i="55"/>
  <c r="O48"/>
  <c r="O49"/>
  <c r="V59" i="58"/>
  <c r="O59"/>
  <c r="O93" i="57"/>
  <c r="O77"/>
  <c r="V91" i="58"/>
  <c r="O91"/>
  <c r="V75"/>
  <c r="O75"/>
  <c r="O56"/>
  <c r="O43"/>
  <c r="V43"/>
  <c r="O27"/>
  <c r="V27"/>
  <c r="O80"/>
  <c r="O94" i="57"/>
  <c r="V69"/>
  <c r="O61"/>
  <c r="V53"/>
  <c r="V45"/>
  <c r="O21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8"/>
  <c r="BY12"/>
  <c r="BY40"/>
  <c r="CG47"/>
  <c r="BY58"/>
  <c r="CO5"/>
  <c r="DC11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DJ24" s="1"/>
  <c r="F24" i="40" s="1"/>
  <c r="BT8" i="54"/>
  <c r="CZ97"/>
  <c r="CZ77"/>
  <c r="CZ6"/>
  <c r="CV4"/>
  <c r="BM96"/>
  <c r="DI96" s="1"/>
  <c r="E96" i="40" s="1"/>
  <c r="BM84" i="54"/>
  <c r="BM67"/>
  <c r="DI67" s="1"/>
  <c r="E67" i="40" s="1"/>
  <c r="BM62" i="54"/>
  <c r="BM56"/>
  <c r="BM42"/>
  <c r="BM40"/>
  <c r="DI40" s="1"/>
  <c r="E40" i="40" s="1"/>
  <c r="BM16" i="54"/>
  <c r="BM4"/>
  <c r="BF28"/>
  <c r="BF96"/>
  <c r="DH96" s="1"/>
  <c r="D96" i="40" s="1"/>
  <c r="BF56" i="54"/>
  <c r="BF46"/>
  <c r="BF42"/>
  <c r="BF32"/>
  <c r="DH32" s="1"/>
  <c r="D32" i="40" s="1"/>
  <c r="BF24" i="54"/>
  <c r="DH24" s="1"/>
  <c r="D24" i="40" s="1"/>
  <c r="BF16" i="54"/>
  <c r="BF14"/>
  <c r="DH14" s="1"/>
  <c r="D14" i="40" s="1"/>
  <c r="CG10" i="54"/>
  <c r="AY96"/>
  <c r="DG96" s="1"/>
  <c r="C96" i="40" s="1"/>
  <c r="AY93" i="54"/>
  <c r="AY70"/>
  <c r="AY67"/>
  <c r="AY51"/>
  <c r="DG51" s="1"/>
  <c r="C51" i="40" s="1"/>
  <c r="AY37" i="54"/>
  <c r="AY24"/>
  <c r="AR74"/>
  <c r="DF74" s="1"/>
  <c r="B74" i="40" s="1"/>
  <c r="AR16" i="54"/>
  <c r="DF16" s="1"/>
  <c r="B1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BT82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H97" s="1"/>
  <c r="D97" i="40" s="1"/>
  <c r="DI5" i="54"/>
  <c r="E5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BF55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G79" s="1"/>
  <c r="C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AY56"/>
  <c r="AY89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I8" i="54"/>
  <c r="E8" i="40" s="1"/>
  <c r="DJ8" i="54"/>
  <c r="F8" i="40" s="1"/>
  <c r="AR17" i="54"/>
  <c r="DF17" s="1"/>
  <c r="B17" i="40" s="1"/>
  <c r="AR20" i="54"/>
  <c r="DF20" s="1"/>
  <c r="B20" i="40" s="1"/>
  <c r="DI20" i="54"/>
  <c r="E20" i="40" s="1"/>
  <c r="AR24" i="54"/>
  <c r="DF24" s="1"/>
  <c r="B24" i="40" s="1"/>
  <c r="DG24" i="54"/>
  <c r="C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6" i="54"/>
  <c r="D6" i="40" s="1"/>
  <c r="DJ6" i="54"/>
  <c r="F6" i="40" s="1"/>
  <c r="AR23" i="54"/>
  <c r="DF23" s="1"/>
  <c r="B23" i="40" s="1"/>
  <c r="DG23" i="54"/>
  <c r="C23" i="40" s="1"/>
  <c r="DI26" i="54"/>
  <c r="E26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4" i="54"/>
  <c r="BX54"/>
  <c r="DJ58"/>
  <c r="F58" i="40" s="1"/>
  <c r="BX62" i="54"/>
  <c r="DG70"/>
  <c r="BX70"/>
  <c r="DJ96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AR21" i="54"/>
  <c r="DF21" s="1"/>
  <c r="B2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AR93" i="54"/>
  <c r="DF93" s="1"/>
  <c r="B93" i="40" s="1"/>
  <c r="DG93" i="54"/>
  <c r="C93" i="40" s="1"/>
  <c r="DG10" i="54"/>
  <c r="C10" i="40" s="1"/>
  <c r="DG25" i="54"/>
  <c r="C25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AR43" i="54"/>
  <c r="DF43" s="1"/>
  <c r="B43" i="40" s="1"/>
  <c r="DH43" i="54"/>
  <c r="D43" i="40" s="1"/>
  <c r="AR46" i="54"/>
  <c r="DF46" s="1"/>
  <c r="B46" i="40" s="1"/>
  <c r="DH46" i="54"/>
  <c r="D46" i="40" s="1"/>
  <c r="DI49" i="54"/>
  <c r="E49" i="40" s="1"/>
  <c r="AR57" i="54"/>
  <c r="DF57" s="1"/>
  <c r="B57" i="40" s="1"/>
  <c r="AR60" i="54"/>
  <c r="DF60" s="1"/>
  <c r="B60" i="40" s="1"/>
  <c r="AR64" i="54"/>
  <c r="DF64" s="1"/>
  <c r="B64" i="40" s="1"/>
  <c r="DG64" i="54"/>
  <c r="C64" i="40" s="1"/>
  <c r="AR68" i="54"/>
  <c r="DF68" s="1"/>
  <c r="B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B18" s="1"/>
  <c r="CF18"/>
  <c r="CL18"/>
  <c r="CP18" s="1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B38" i="54" l="1"/>
  <c r="DD34"/>
  <c r="CI34"/>
  <c r="CW42"/>
  <c r="DD41"/>
  <c r="CW10"/>
  <c r="CP15"/>
  <c r="CI7"/>
  <c r="CP91"/>
  <c r="CP87"/>
  <c r="DD94"/>
  <c r="CI68"/>
  <c r="CB42"/>
  <c r="DD38"/>
  <c r="DD37"/>
  <c r="CW22"/>
  <c r="CB14"/>
  <c r="CB10"/>
  <c r="DD13"/>
  <c r="CP11"/>
  <c r="CI15"/>
  <c r="CW95"/>
  <c r="CW90"/>
  <c r="CW82"/>
  <c r="DD97"/>
  <c r="DD82"/>
  <c r="DD53"/>
  <c r="DD70"/>
  <c r="DD50"/>
  <c r="CW48"/>
  <c r="CP30"/>
  <c r="DD15"/>
  <c r="DD95"/>
  <c r="DD26"/>
  <c r="CW74"/>
  <c r="CW38"/>
  <c r="CP83"/>
  <c r="CP38"/>
  <c r="CP22"/>
  <c r="CP34"/>
  <c r="CI74"/>
  <c r="DD87"/>
  <c r="CW46"/>
  <c r="CW15"/>
  <c r="CW34"/>
  <c r="CP36"/>
  <c r="CP12"/>
  <c r="CI37"/>
  <c r="CB25"/>
  <c r="CB7"/>
  <c r="CB30"/>
  <c r="DD42"/>
  <c r="DD11"/>
  <c r="DD59"/>
  <c r="DD45"/>
  <c r="DD71"/>
  <c r="DD55"/>
  <c r="DD33"/>
  <c r="DD90"/>
  <c r="CW78"/>
  <c r="CW8"/>
  <c r="CW16"/>
  <c r="CP44"/>
  <c r="CP35"/>
  <c r="CP14"/>
  <c r="DK6"/>
  <c r="CI17"/>
  <c r="CI16"/>
  <c r="CB61"/>
  <c r="CB41"/>
  <c r="CB22"/>
  <c r="DK5"/>
  <c r="CB50"/>
  <c r="AE101" i="52"/>
  <c r="DD85" i="54"/>
  <c r="CI40"/>
  <c r="CP41"/>
  <c r="CP25"/>
  <c r="CI6"/>
  <c r="CP5"/>
  <c r="P98" i="38"/>
  <c r="L98" i="26" s="1"/>
  <c r="P97" i="38"/>
  <c r="L97" i="26" s="1"/>
  <c r="P96" i="38"/>
  <c r="P95"/>
  <c r="P94"/>
  <c r="P93"/>
  <c r="L93" i="26" s="1"/>
  <c r="P92" i="38"/>
  <c r="P91"/>
  <c r="P90"/>
  <c r="P89"/>
  <c r="L89" i="26" s="1"/>
  <c r="P88" i="38"/>
  <c r="P87"/>
  <c r="P86"/>
  <c r="P85"/>
  <c r="L85" i="26" s="1"/>
  <c r="P84" i="38"/>
  <c r="P83"/>
  <c r="P82"/>
  <c r="P81"/>
  <c r="L81" i="26" s="1"/>
  <c r="P80" i="38"/>
  <c r="P79"/>
  <c r="P78"/>
  <c r="P77"/>
  <c r="L77" i="26" s="1"/>
  <c r="P76" i="38"/>
  <c r="P75"/>
  <c r="P74"/>
  <c r="P73"/>
  <c r="L73" i="26" s="1"/>
  <c r="P72" i="38"/>
  <c r="P71"/>
  <c r="P70"/>
  <c r="P69"/>
  <c r="L69" i="26" s="1"/>
  <c r="P68" i="38"/>
  <c r="P67"/>
  <c r="P66"/>
  <c r="P65"/>
  <c r="L65" i="26" s="1"/>
  <c r="P64" i="38"/>
  <c r="P63"/>
  <c r="P62"/>
  <c r="P61"/>
  <c r="L61" i="26" s="1"/>
  <c r="P60" i="38"/>
  <c r="P59"/>
  <c r="P58"/>
  <c r="P57"/>
  <c r="L57" i="26" s="1"/>
  <c r="P56" i="38"/>
  <c r="P55"/>
  <c r="P54"/>
  <c r="P53"/>
  <c r="L53" i="26" s="1"/>
  <c r="P52" i="38"/>
  <c r="P51"/>
  <c r="P50"/>
  <c r="P49"/>
  <c r="L49" i="26" s="1"/>
  <c r="P48" i="38"/>
  <c r="P47"/>
  <c r="P46"/>
  <c r="P45"/>
  <c r="L45" i="26" s="1"/>
  <c r="P44" i="38"/>
  <c r="P43"/>
  <c r="P42"/>
  <c r="P41"/>
  <c r="L41" i="26" s="1"/>
  <c r="P40" i="38"/>
  <c r="P39"/>
  <c r="P38"/>
  <c r="P37"/>
  <c r="L37" i="26" s="1"/>
  <c r="P36" i="38"/>
  <c r="P35"/>
  <c r="P34"/>
  <c r="P33"/>
  <c r="L33" i="26" s="1"/>
  <c r="P32" i="38"/>
  <c r="P31"/>
  <c r="P30"/>
  <c r="P29"/>
  <c r="L29" i="26" s="1"/>
  <c r="P28" i="38"/>
  <c r="P27"/>
  <c r="P26"/>
  <c r="P25"/>
  <c r="L25" i="26" s="1"/>
  <c r="P24" i="38"/>
  <c r="P23"/>
  <c r="P22"/>
  <c r="P21"/>
  <c r="L21" i="26" s="1"/>
  <c r="P20" i="38"/>
  <c r="P19"/>
  <c r="P18"/>
  <c r="P17"/>
  <c r="L17" i="26" s="1"/>
  <c r="P16" i="38"/>
  <c r="P15"/>
  <c r="P14"/>
  <c r="P13"/>
  <c r="L13" i="26" s="1"/>
  <c r="P12" i="38"/>
  <c r="P11"/>
  <c r="P10"/>
  <c r="P9"/>
  <c r="L9" i="26" s="1"/>
  <c r="P8" i="38"/>
  <c r="P7"/>
  <c r="P6"/>
  <c r="P5"/>
  <c r="L5" i="26" s="1"/>
  <c r="P4" i="38"/>
  <c r="P3"/>
  <c r="Q98"/>
  <c r="L98" i="27" s="1"/>
  <c r="Q97" i="38"/>
  <c r="L97" i="27" s="1"/>
  <c r="Q96" i="38"/>
  <c r="Q95"/>
  <c r="Q94"/>
  <c r="Q93"/>
  <c r="L93" i="27" s="1"/>
  <c r="Q92" i="38"/>
  <c r="Q91"/>
  <c r="Q90"/>
  <c r="Q89"/>
  <c r="L89" i="27" s="1"/>
  <c r="Q88" i="38"/>
  <c r="Q87"/>
  <c r="Q86"/>
  <c r="Q85"/>
  <c r="L85" i="27" s="1"/>
  <c r="Q84" i="38"/>
  <c r="Q83"/>
  <c r="Q82"/>
  <c r="Q81"/>
  <c r="L81" i="27" s="1"/>
  <c r="Q80" i="38"/>
  <c r="Q79"/>
  <c r="Q78"/>
  <c r="Q77"/>
  <c r="L77" i="27" s="1"/>
  <c r="Q76" i="38"/>
  <c r="Q75"/>
  <c r="Q74"/>
  <c r="Q73"/>
  <c r="L73" i="27" s="1"/>
  <c r="Q72" i="38"/>
  <c r="Q71"/>
  <c r="Q70"/>
  <c r="Q69"/>
  <c r="L69" i="27" s="1"/>
  <c r="Q68" i="38"/>
  <c r="Q67"/>
  <c r="Q66"/>
  <c r="Q65"/>
  <c r="L65" i="27" s="1"/>
  <c r="Q64" i="38"/>
  <c r="Q63"/>
  <c r="Q62"/>
  <c r="Q61"/>
  <c r="L61" i="27" s="1"/>
  <c r="Q60" i="38"/>
  <c r="Q59"/>
  <c r="Q58"/>
  <c r="Q57"/>
  <c r="L57" i="27" s="1"/>
  <c r="Q56" i="38"/>
  <c r="Q55"/>
  <c r="Q54"/>
  <c r="Q53"/>
  <c r="L53" i="27" s="1"/>
  <c r="Q52" i="38"/>
  <c r="Q51"/>
  <c r="Q50"/>
  <c r="Q49"/>
  <c r="L49" i="27" s="1"/>
  <c r="Q48" i="38"/>
  <c r="Q47"/>
  <c r="Q46"/>
  <c r="Q45"/>
  <c r="L45" i="27" s="1"/>
  <c r="Q44" i="38"/>
  <c r="Q43"/>
  <c r="Q42"/>
  <c r="Q41"/>
  <c r="L41" i="27" s="1"/>
  <c r="Q40" i="38"/>
  <c r="Q39"/>
  <c r="Q38"/>
  <c r="Q37"/>
  <c r="L37" i="27" s="1"/>
  <c r="Q36" i="38"/>
  <c r="Q35"/>
  <c r="Q34"/>
  <c r="Q33"/>
  <c r="L33" i="27" s="1"/>
  <c r="Q32" i="38"/>
  <c r="Q31"/>
  <c r="Q30"/>
  <c r="Q29"/>
  <c r="L29" i="27" s="1"/>
  <c r="Q28" i="38"/>
  <c r="Q27"/>
  <c r="Q26"/>
  <c r="Q25"/>
  <c r="L25" i="27" s="1"/>
  <c r="Q24" i="38"/>
  <c r="Q23"/>
  <c r="Q22"/>
  <c r="Q21"/>
  <c r="L21" i="27" s="1"/>
  <c r="Q20" i="38"/>
  <c r="Q19"/>
  <c r="Q18"/>
  <c r="Q17"/>
  <c r="L17" i="27" s="1"/>
  <c r="Q16" i="38"/>
  <c r="Q15"/>
  <c r="Q14"/>
  <c r="Q13"/>
  <c r="L13" i="27" s="1"/>
  <c r="Q12" i="38"/>
  <c r="Q11"/>
  <c r="Q10"/>
  <c r="Q9"/>
  <c r="L9" i="27" s="1"/>
  <c r="Q8" i="38"/>
  <c r="Q7"/>
  <c r="Q6"/>
  <c r="Q5"/>
  <c r="L5" i="27" s="1"/>
  <c r="Q4" i="38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M73" i="24" s="1"/>
  <c r="S69" i="52"/>
  <c r="S65"/>
  <c r="S61"/>
  <c r="S57"/>
  <c r="S53"/>
  <c r="S49"/>
  <c r="S45"/>
  <c r="S41"/>
  <c r="M41" i="24" s="1"/>
  <c r="S37" i="52"/>
  <c r="S33"/>
  <c r="S29"/>
  <c r="S25"/>
  <c r="M25" i="24" s="1"/>
  <c r="S21" i="52"/>
  <c r="S17"/>
  <c r="S13"/>
  <c r="S9"/>
  <c r="S5"/>
  <c r="S86"/>
  <c r="S82"/>
  <c r="S78"/>
  <c r="S74"/>
  <c r="S70"/>
  <c r="S66"/>
  <c r="S62"/>
  <c r="M62" i="24" s="1"/>
  <c r="S58" i="52"/>
  <c r="S54"/>
  <c r="S50"/>
  <c r="S46"/>
  <c r="S42"/>
  <c r="S38"/>
  <c r="S34"/>
  <c r="S30"/>
  <c r="S26"/>
  <c r="S22"/>
  <c r="S18"/>
  <c r="S14"/>
  <c r="M14" i="24" s="1"/>
  <c r="S10" i="52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W52"/>
  <c r="M52" i="29" s="1"/>
  <c r="W48" i="52"/>
  <c r="W44"/>
  <c r="W40"/>
  <c r="W36"/>
  <c r="M36" i="29" s="1"/>
  <c r="W32" i="5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W37"/>
  <c r="W33"/>
  <c r="W29"/>
  <c r="W25"/>
  <c r="W21"/>
  <c r="M21" i="29" s="1"/>
  <c r="W17" i="52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I3" i="54"/>
  <c r="DK34"/>
  <c r="C34" i="40"/>
  <c r="DK66" i="54"/>
  <c r="C66" i="40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C99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54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/>
  <c r="M23" i="27"/>
  <c r="M19" i="24"/>
  <c r="M19" i="28"/>
  <c r="M11" i="27"/>
  <c r="M11" i="29"/>
  <c r="M11" i="28"/>
  <c r="M92" i="29"/>
  <c r="M92" i="27"/>
  <c r="M84"/>
  <c r="M80"/>
  <c r="M60" i="24"/>
  <c r="M60" i="29"/>
  <c r="M60" i="28"/>
  <c r="M60" i="27"/>
  <c r="M56" i="28"/>
  <c r="M56" i="24"/>
  <c r="M56" i="29"/>
  <c r="M44" i="24"/>
  <c r="M44" i="29"/>
  <c r="M44" i="27"/>
  <c r="M40" i="28"/>
  <c r="M40" i="27"/>
  <c r="M40" i="24"/>
  <c r="M40" i="29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69" i="24"/>
  <c r="M65"/>
  <c r="M61" i="29"/>
  <c r="M58" i="28"/>
  <c r="M57" i="29"/>
  <c r="M57" i="24"/>
  <c r="M53"/>
  <c r="M45" i="29"/>
  <c r="M41"/>
  <c r="M37"/>
  <c r="M37" i="24"/>
  <c r="M33"/>
  <c r="M29" i="29"/>
  <c r="M25"/>
  <c r="M21" i="24"/>
  <c r="M13" i="29"/>
  <c r="M10" i="28"/>
  <c r="M9" i="29"/>
  <c r="M9" i="24"/>
  <c r="M5"/>
  <c r="M89" i="27"/>
  <c r="M85"/>
  <c r="M77"/>
  <c r="M69"/>
  <c r="M53"/>
  <c r="M37"/>
  <c r="M29"/>
  <c r="M21"/>
  <c r="M13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AC7" s="1"/>
  <c r="V8"/>
  <c r="V9"/>
  <c r="V10"/>
  <c r="V11"/>
  <c r="AC11" s="1"/>
  <c r="V12"/>
  <c r="V13"/>
  <c r="V14"/>
  <c r="V15"/>
  <c r="AC15" s="1"/>
  <c r="V16"/>
  <c r="V17"/>
  <c r="V18"/>
  <c r="V19"/>
  <c r="AC19" s="1"/>
  <c r="V20"/>
  <c r="V21"/>
  <c r="V22"/>
  <c r="V23"/>
  <c r="AC23" s="1"/>
  <c r="V24"/>
  <c r="V25"/>
  <c r="V26"/>
  <c r="V27"/>
  <c r="AC27" s="1"/>
  <c r="V28"/>
  <c r="V29"/>
  <c r="V30"/>
  <c r="V31"/>
  <c r="AC31" s="1"/>
  <c r="V32"/>
  <c r="V33"/>
  <c r="V34"/>
  <c r="V35"/>
  <c r="AC35" s="1"/>
  <c r="V36"/>
  <c r="V37"/>
  <c r="V38"/>
  <c r="V39"/>
  <c r="AC39" s="1"/>
  <c r="V40"/>
  <c r="V41"/>
  <c r="V42"/>
  <c r="V43"/>
  <c r="AC43" s="1"/>
  <c r="V44"/>
  <c r="V45"/>
  <c r="V46"/>
  <c r="V47"/>
  <c r="AC47" s="1"/>
  <c r="V48"/>
  <c r="V49"/>
  <c r="V50"/>
  <c r="V51"/>
  <c r="AC51" s="1"/>
  <c r="V52"/>
  <c r="V53"/>
  <c r="V54"/>
  <c r="V55"/>
  <c r="AC55" s="1"/>
  <c r="V56"/>
  <c r="V57"/>
  <c r="V58"/>
  <c r="V59"/>
  <c r="AC59" s="1"/>
  <c r="V60"/>
  <c r="V61"/>
  <c r="V62"/>
  <c r="V63"/>
  <c r="AC63" s="1"/>
  <c r="V64"/>
  <c r="V65"/>
  <c r="V66"/>
  <c r="V67"/>
  <c r="AC67" s="1"/>
  <c r="V68"/>
  <c r="V69"/>
  <c r="V70"/>
  <c r="V71"/>
  <c r="AC71" s="1"/>
  <c r="V72"/>
  <c r="V73"/>
  <c r="V74"/>
  <c r="V75"/>
  <c r="AC75" s="1"/>
  <c r="V76"/>
  <c r="V77"/>
  <c r="V78"/>
  <c r="V79"/>
  <c r="AC79" s="1"/>
  <c r="V80"/>
  <c r="V81"/>
  <c r="V82"/>
  <c r="V83"/>
  <c r="AC83" s="1"/>
  <c r="V84"/>
  <c r="V85"/>
  <c r="V86"/>
  <c r="V87"/>
  <c r="AC87" s="1"/>
  <c r="V88"/>
  <c r="V89"/>
  <c r="V90"/>
  <c r="V91"/>
  <c r="AC91" s="1"/>
  <c r="V92"/>
  <c r="V93"/>
  <c r="V94"/>
  <c r="V95"/>
  <c r="AC95" s="1"/>
  <c r="V96"/>
  <c r="V97"/>
  <c r="V98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F99"/>
  <c r="AC98" i="30"/>
  <c r="AD98" s="1"/>
  <c r="AC94"/>
  <c r="AD94" s="1"/>
  <c r="AC90"/>
  <c r="AD90" s="1"/>
  <c r="AC86"/>
  <c r="AD86" s="1"/>
  <c r="AC82"/>
  <c r="AD82" s="1"/>
  <c r="AC78"/>
  <c r="AD78" s="1"/>
  <c r="AC74"/>
  <c r="AD74" s="1"/>
  <c r="AC70"/>
  <c r="AD70" s="1"/>
  <c r="AC66"/>
  <c r="AD66" s="1"/>
  <c r="AC62"/>
  <c r="AD62" s="1"/>
  <c r="AC58"/>
  <c r="AD58" s="1"/>
  <c r="AC54"/>
  <c r="AD54" s="1"/>
  <c r="AC50"/>
  <c r="AD50" s="1"/>
  <c r="AC46"/>
  <c r="AC42"/>
  <c r="AD42" s="1"/>
  <c r="AC38"/>
  <c r="AD38" s="1"/>
  <c r="AC34"/>
  <c r="AC30"/>
  <c r="AD30" s="1"/>
  <c r="AC26"/>
  <c r="AD26" s="1"/>
  <c r="AC22"/>
  <c r="AC18"/>
  <c r="AD18" s="1"/>
  <c r="AC14"/>
  <c r="AD14" s="1"/>
  <c r="AC10"/>
  <c r="AC6"/>
  <c r="AD6" s="1"/>
  <c r="AC96"/>
  <c r="AD96" s="1"/>
  <c r="AC92"/>
  <c r="AD92" s="1"/>
  <c r="AC88"/>
  <c r="AD88" s="1"/>
  <c r="AC84"/>
  <c r="AD84" s="1"/>
  <c r="AC80"/>
  <c r="AD80" s="1"/>
  <c r="AC76"/>
  <c r="AD76" s="1"/>
  <c r="AC72"/>
  <c r="AD72" s="1"/>
  <c r="AC68"/>
  <c r="AD68" s="1"/>
  <c r="AC64"/>
  <c r="AD64" s="1"/>
  <c r="AC60"/>
  <c r="AD60" s="1"/>
  <c r="AC56"/>
  <c r="AD56" s="1"/>
  <c r="AC52"/>
  <c r="AD52" s="1"/>
  <c r="AC48"/>
  <c r="AD48" s="1"/>
  <c r="AC44"/>
  <c r="AD44" s="1"/>
  <c r="AC40"/>
  <c r="AD40" s="1"/>
  <c r="AC36"/>
  <c r="AD36" s="1"/>
  <c r="AC32"/>
  <c r="AD32" s="1"/>
  <c r="AC28"/>
  <c r="AD28" s="1"/>
  <c r="AC24"/>
  <c r="AD24" s="1"/>
  <c r="AC20"/>
  <c r="AD20" s="1"/>
  <c r="AC16"/>
  <c r="AD16" s="1"/>
  <c r="AC12"/>
  <c r="AD12" s="1"/>
  <c r="AC8"/>
  <c r="AD8" s="1"/>
  <c r="AC4"/>
  <c r="AD4" s="1"/>
  <c r="AC97"/>
  <c r="AD97" s="1"/>
  <c r="AC93"/>
  <c r="AD93" s="1"/>
  <c r="AC89"/>
  <c r="AD89" s="1"/>
  <c r="AC85"/>
  <c r="AD85" s="1"/>
  <c r="AC81"/>
  <c r="AD81" s="1"/>
  <c r="AC77"/>
  <c r="AD77" s="1"/>
  <c r="AC73"/>
  <c r="AD73" s="1"/>
  <c r="AC69"/>
  <c r="AD69" s="1"/>
  <c r="AC65"/>
  <c r="AD65" s="1"/>
  <c r="AC61"/>
  <c r="AD61" s="1"/>
  <c r="AC57"/>
  <c r="AD57" s="1"/>
  <c r="AC53"/>
  <c r="AD53" s="1"/>
  <c r="AC49"/>
  <c r="AD49" s="1"/>
  <c r="AC45"/>
  <c r="AD45" s="1"/>
  <c r="AC41"/>
  <c r="AD41" s="1"/>
  <c r="AC37"/>
  <c r="AD37" s="1"/>
  <c r="AC33"/>
  <c r="AD33" s="1"/>
  <c r="AC29"/>
  <c r="AD29" s="1"/>
  <c r="AC25"/>
  <c r="AD25" s="1"/>
  <c r="AC21"/>
  <c r="AD21" s="1"/>
  <c r="AC17"/>
  <c r="AD17" s="1"/>
  <c r="AC13"/>
  <c r="AD13" s="1"/>
  <c r="AC9"/>
  <c r="AD9" s="1"/>
  <c r="AC5"/>
  <c r="AD5" s="1"/>
  <c r="AE99" i="29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10"/>
  <c r="AD22"/>
  <c r="AD34"/>
  <c r="AD4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L99" i="27"/>
  <c r="AC3"/>
  <c r="AC3" i="28"/>
  <c r="AC4" i="26"/>
  <c r="AC3" i="29"/>
  <c r="AD4" i="27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7"/>
  <c r="AD5" s="1"/>
  <c r="AD3"/>
  <c r="AD4" i="26"/>
  <c r="AD3" i="28"/>
  <c r="AG3" s="1"/>
  <c r="AD3" i="29"/>
  <c r="AC5" i="28"/>
  <c r="AD5" s="1"/>
  <c r="AG5" s="1"/>
  <c r="AC5" i="29"/>
  <c r="AD5" s="1"/>
  <c r="AC3" i="26"/>
  <c r="AD3" s="1"/>
  <c r="AC4" i="24"/>
  <c r="AD4" s="1"/>
  <c r="AG4" s="1"/>
  <c r="O99" i="28"/>
  <c r="AC4"/>
  <c r="AD4" s="1"/>
  <c r="AG4" s="1"/>
  <c r="T5" i="52"/>
  <c r="O5"/>
  <c r="Q5" s="1"/>
  <c r="M6" i="53"/>
  <c r="V6" s="1"/>
  <c r="L6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4"/>
  <c r="AD6" s="1"/>
  <c r="AG6" s="1"/>
  <c r="AC6" i="28"/>
  <c r="AD6" s="1"/>
  <c r="AG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T6" i="52"/>
  <c r="M6" i="26" s="1"/>
  <c r="O6" i="52"/>
  <c r="Q6" s="1"/>
  <c r="M8" i="44"/>
  <c r="G4" i="62"/>
  <c r="A8" i="44"/>
  <c r="B8"/>
  <c r="D7"/>
  <c r="AF10"/>
  <c r="N7" i="27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7"/>
  <c r="AD7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O9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6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9" i="28"/>
  <c r="AD9" s="1"/>
  <c r="AG9" s="1"/>
  <c r="AC9" i="27"/>
  <c r="AD9" s="1"/>
  <c r="AC9" i="24"/>
  <c r="AD9" s="1"/>
  <c r="AG9" s="1"/>
  <c r="AC8" i="29"/>
  <c r="AD8" s="1"/>
  <c r="AC8" i="26"/>
  <c r="AD8" s="1"/>
  <c r="H10" i="44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4"/>
  <c r="AD11" s="1"/>
  <c r="AG11" s="1"/>
  <c r="AC11" i="28"/>
  <c r="AD11" s="1"/>
  <c r="AG11" s="1"/>
  <c r="AC11" i="27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8"/>
  <c r="AD12" s="1"/>
  <c r="AG12" s="1"/>
  <c r="AC12" i="24"/>
  <c r="AD12" s="1"/>
  <c r="AG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N14" i="27" s="1"/>
  <c r="K14" i="53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4" i="29"/>
  <c r="AD14" s="1"/>
  <c r="AC14" i="28"/>
  <c r="AD14" s="1"/>
  <c r="AG14" s="1"/>
  <c r="AC14" i="24"/>
  <c r="AD14" s="1"/>
  <c r="AG14" s="1"/>
  <c r="AC13" i="26"/>
  <c r="AD13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8"/>
  <c r="AD15" s="1"/>
  <c r="AG15" s="1"/>
  <c r="AC14" i="26"/>
  <c r="AD14" s="1"/>
  <c r="AC15" i="24"/>
  <c r="AD15" s="1"/>
  <c r="AG15" s="1"/>
  <c r="J15" i="44"/>
  <c r="G16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G16" s="1"/>
  <c r="AC16" i="28"/>
  <c r="AD16" s="1"/>
  <c r="AG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7"/>
  <c r="AD17" s="1"/>
  <c r="AC17" i="29"/>
  <c r="AD17" s="1"/>
  <c r="AC16" i="26"/>
  <c r="AD16" s="1"/>
  <c r="AC17" i="24"/>
  <c r="AD17" s="1"/>
  <c r="AG17" s="1"/>
  <c r="H18" i="44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8" l="1"/>
  <c r="AD18" s="1"/>
  <c r="AG18" s="1"/>
  <c r="AC18" i="24"/>
  <c r="AD18" s="1"/>
  <c r="AG18" s="1"/>
  <c r="AC18" i="29"/>
  <c r="AD18" s="1"/>
  <c r="AC17" i="26"/>
  <c r="AD17" s="1"/>
  <c r="AC18" i="27"/>
  <c r="AD18" s="1"/>
  <c r="G19" i="44"/>
  <c r="J18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G19" s="1"/>
  <c r="AC19" i="28"/>
  <c r="AD19" s="1"/>
  <c r="AG19" s="1"/>
  <c r="AC18" i="26"/>
  <c r="AD18" s="1"/>
  <c r="J19" i="44"/>
  <c r="G16" i="63"/>
  <c r="O16" s="1"/>
  <c r="H20" i="44"/>
  <c r="M20" i="53"/>
  <c r="V20" s="1"/>
  <c r="L20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4" l="1"/>
  <c r="AD20" s="1"/>
  <c r="AG20" s="1"/>
  <c r="AC20" i="28"/>
  <c r="AD20" s="1"/>
  <c r="AG20" s="1"/>
  <c r="AC20" i="29"/>
  <c r="AD20" s="1"/>
  <c r="AC20" i="27"/>
  <c r="AD20" s="1"/>
  <c r="AC19" i="26"/>
  <c r="AD19" s="1"/>
  <c r="J20" i="44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G21" s="1"/>
  <c r="AC21" i="27"/>
  <c r="AD21" s="1"/>
  <c r="AC21" i="28"/>
  <c r="AD21" s="1"/>
  <c r="AG21" s="1"/>
  <c r="AC20" i="26"/>
  <c r="AD20" s="1"/>
  <c r="AC21" i="29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2" i="29"/>
  <c r="AD22" s="1"/>
  <c r="AC22" i="27"/>
  <c r="AD22" s="1"/>
  <c r="AC21" i="26"/>
  <c r="AD21" s="1"/>
  <c r="AC22" i="24"/>
  <c r="AD22" s="1"/>
  <c r="AG22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2" i="26" l="1"/>
  <c r="AD22" s="1"/>
  <c r="AC23" i="24"/>
  <c r="AD23" s="1"/>
  <c r="AG23" s="1"/>
  <c r="AC23" i="28"/>
  <c r="AD23" s="1"/>
  <c r="AG23" s="1"/>
  <c r="AC23" i="29"/>
  <c r="AD23" s="1"/>
  <c r="AC23" i="27"/>
  <c r="AD23" s="1"/>
  <c r="O20" i="61"/>
  <c r="G24" i="44"/>
  <c r="J23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4" i="29"/>
  <c r="AD24" s="1"/>
  <c r="AC23" i="26"/>
  <c r="AD23" s="1"/>
  <c r="AC24" i="24"/>
  <c r="AD24" s="1"/>
  <c r="AG24" s="1"/>
  <c r="AC24" i="28"/>
  <c r="AD24" s="1"/>
  <c r="AG24" s="1"/>
  <c r="H25" i="44"/>
  <c r="J2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J25" i="44"/>
  <c r="H26"/>
  <c r="G26"/>
  <c r="M26" i="53"/>
  <c r="V26" s="1"/>
  <c r="N26" i="28" s="1"/>
  <c r="L26" i="53"/>
  <c r="U26" s="1"/>
  <c r="K26"/>
  <c r="T26" s="1"/>
  <c r="O26"/>
  <c r="J26"/>
  <c r="S26" s="1"/>
  <c r="N26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9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G26" s="1"/>
  <c r="AC26" i="27"/>
  <c r="AD26" s="1"/>
  <c r="AC26" i="24"/>
  <c r="AD26" s="1"/>
  <c r="AG26" s="1"/>
  <c r="AC26" i="29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G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9" l="1"/>
  <c r="AD28" s="1"/>
  <c r="AC28" i="24"/>
  <c r="AD28" s="1"/>
  <c r="AG28" s="1"/>
  <c r="AC28" i="28"/>
  <c r="AD28" s="1"/>
  <c r="AG28" s="1"/>
  <c r="AC28" i="27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G29" s="1"/>
  <c r="AC29" i="28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4"/>
  <c r="AD30" s="1"/>
  <c r="AG30" s="1"/>
  <c r="AC30" i="27"/>
  <c r="AD30" s="1"/>
  <c r="AC30" i="29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G31" s="1"/>
  <c r="AC31" i="29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1" i="26"/>
  <c r="AD31" s="1"/>
  <c r="AC32" i="28"/>
  <c r="AD32" s="1"/>
  <c r="AG32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7"/>
  <c r="AD33" s="1"/>
  <c r="AC32" i="26"/>
  <c r="AD32" s="1"/>
  <c r="AC33" i="28"/>
  <c r="AD33" s="1"/>
  <c r="AG33" s="1"/>
  <c r="AC33" i="29"/>
  <c r="AD33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8"/>
  <c r="AD34" s="1"/>
  <c r="AG34" s="1"/>
  <c r="AC34" i="27"/>
  <c r="AD34" s="1"/>
  <c r="AC34" i="29"/>
  <c r="AD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8"/>
  <c r="AD35" s="1"/>
  <c r="AG35" s="1"/>
  <c r="AC35" i="24"/>
  <c r="AD35" s="1"/>
  <c r="AG35" s="1"/>
  <c r="AC34" i="26"/>
  <c r="AD34" s="1"/>
  <c r="AC35" i="27"/>
  <c r="AD35" s="1"/>
  <c r="J35" i="44"/>
  <c r="Q39"/>
  <c r="M36" i="53"/>
  <c r="V36" s="1"/>
  <c r="L36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5" i="26"/>
  <c r="AD35" s="1"/>
  <c r="AC36" i="24"/>
  <c r="AD36" s="1"/>
  <c r="AG36" s="1"/>
  <c r="AC36" i="27"/>
  <c r="AD36" s="1"/>
  <c r="AC36" i="28"/>
  <c r="AD36" s="1"/>
  <c r="AG36" s="1"/>
  <c r="H37" i="44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4"/>
  <c r="AD37" s="1"/>
  <c r="AG37" s="1"/>
  <c r="AC37" i="28"/>
  <c r="AD37" s="1"/>
  <c r="AG37" s="1"/>
  <c r="AC36" i="26"/>
  <c r="AD36" s="1"/>
  <c r="AC37" i="27"/>
  <c r="AD37" s="1"/>
  <c r="G38" i="44"/>
  <c r="J37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6"/>
  <c r="AG32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G38" s="1"/>
  <c r="AC38" i="24"/>
  <c r="AD38" s="1"/>
  <c r="AG38" s="1"/>
  <c r="AC38" i="27"/>
  <c r="AD38" s="1"/>
  <c r="AC38" i="29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G39" s="1"/>
  <c r="AC39" i="28"/>
  <c r="AD39" s="1"/>
  <c r="AG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G40" s="1"/>
  <c r="AC40" i="24"/>
  <c r="AD40" s="1"/>
  <c r="AG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4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N43" i="26" s="1"/>
  <c r="O43" i="53"/>
  <c r="J43"/>
  <c r="S43" s="1"/>
  <c r="N43"/>
  <c r="W43" s="1"/>
  <c r="M43"/>
  <c r="V43" s="1"/>
  <c r="N43" i="28" s="1"/>
  <c r="L43" i="5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B44" i="44"/>
  <c r="A44"/>
  <c r="H41" i="14"/>
  <c r="D43" i="44"/>
  <c r="AF46"/>
  <c r="N43" i="24"/>
  <c r="N43" i="29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C43" i="28" l="1"/>
  <c r="AD43" s="1"/>
  <c r="AG43" s="1"/>
  <c r="AC43" i="27"/>
  <c r="AD43" s="1"/>
  <c r="AC43" i="29"/>
  <c r="AD43" s="1"/>
  <c r="AC42" i="26"/>
  <c r="AD42" s="1"/>
  <c r="J43" i="44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N44" i="29"/>
  <c r="AG3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7"/>
  <c r="AD44" s="1"/>
  <c r="AC44" i="28"/>
  <c r="AD44" s="1"/>
  <c r="AG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G45" s="1"/>
  <c r="AC45" i="28"/>
  <c r="AD45" s="1"/>
  <c r="AG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G46" s="1"/>
  <c r="AC46" i="29"/>
  <c r="AD46" s="1"/>
  <c r="AC46" i="27"/>
  <c r="AD46" s="1"/>
  <c r="AC46" i="24"/>
  <c r="AD46" s="1"/>
  <c r="AG46" s="1"/>
  <c r="AC45" i="26"/>
  <c r="AD45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8"/>
  <c r="AD47" s="1"/>
  <c r="AG47" s="1"/>
  <c r="AC46" i="26"/>
  <c r="AD46" s="1"/>
  <c r="AC47" i="24"/>
  <c r="AD47" s="1"/>
  <c r="AG47" s="1"/>
  <c r="G48" i="44"/>
  <c r="T47" i="52"/>
  <c r="M47" i="26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8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9"/>
  <c r="AD48" s="1"/>
  <c r="AC48" i="24"/>
  <c r="AD48" s="1"/>
  <c r="AG48" s="1"/>
  <c r="AC48" i="27"/>
  <c r="AD48" s="1"/>
  <c r="AC47" i="26"/>
  <c r="AD47" s="1"/>
  <c r="J48" i="44"/>
  <c r="G49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8"/>
  <c r="AD49" s="1"/>
  <c r="AG49" s="1"/>
  <c r="AC49" i="27"/>
  <c r="AD49" s="1"/>
  <c r="AC48" i="26"/>
  <c r="AD48" s="1"/>
  <c r="AC49" i="29"/>
  <c r="AD49" s="1"/>
  <c r="J49" i="44"/>
  <c r="O46" i="62"/>
  <c r="M50" i="53"/>
  <c r="V50" s="1"/>
  <c r="N50" i="28" s="1"/>
  <c r="L50" i="53"/>
  <c r="U50" s="1"/>
  <c r="N50" i="27" s="1"/>
  <c r="K50" i="53"/>
  <c r="T50" s="1"/>
  <c r="O50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9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8" l="1"/>
  <c r="AD50" s="1"/>
  <c r="AG50" s="1"/>
  <c r="AC50" i="27"/>
  <c r="AD50" s="1"/>
  <c r="AC50" i="24"/>
  <c r="AD50" s="1"/>
  <c r="AG50" s="1"/>
  <c r="AC50" i="29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7"/>
  <c r="AD53" s="1"/>
  <c r="AC53" i="29"/>
  <c r="AD53" s="1"/>
  <c r="AC53" i="28"/>
  <c r="AD53" s="1"/>
  <c r="AG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7"/>
  <c r="AD54" s="1"/>
  <c r="AC54" i="28"/>
  <c r="AD54" s="1"/>
  <c r="AG54" s="1"/>
  <c r="AC54" i="29"/>
  <c r="AD54" s="1"/>
  <c r="AC53" i="26"/>
  <c r="AD53" s="1"/>
  <c r="G55" i="44"/>
  <c r="AM52" i="14"/>
  <c r="E52" i="61" s="1"/>
  <c r="G52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N55" i="27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8"/>
  <c r="AD55" s="1"/>
  <c r="AG55" s="1"/>
  <c r="AC55" i="24"/>
  <c r="AD55" s="1"/>
  <c r="AG55" s="1"/>
  <c r="AC54" i="26"/>
  <c r="AD54" s="1"/>
  <c r="J55" i="44"/>
  <c r="O52" i="61"/>
  <c r="V52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5" i="26"/>
  <c r="AD55" s="1"/>
  <c r="AC56" i="24"/>
  <c r="AD56" s="1"/>
  <c r="AG56" s="1"/>
  <c r="AC56" i="28"/>
  <c r="AD56" s="1"/>
  <c r="AG56" s="1"/>
  <c r="AC56" i="27"/>
  <c r="AD56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G58" i="44"/>
  <c r="J57"/>
  <c r="AO55" i="14"/>
  <c r="E55" i="62" s="1"/>
  <c r="G55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AC58" i="27" l="1"/>
  <c r="AD58" s="1"/>
  <c r="AC57" i="26"/>
  <c r="AD57" s="1"/>
  <c r="AC58" i="29"/>
  <c r="AD58" s="1"/>
  <c r="AC58" i="28"/>
  <c r="AD58" s="1"/>
  <c r="AG58" s="1"/>
  <c r="AC58" i="24"/>
  <c r="AD58" s="1"/>
  <c r="AG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J59" i="44"/>
  <c r="AC58" i="26"/>
  <c r="AD58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4"/>
  <c r="AD60" s="1"/>
  <c r="AG60" s="1"/>
  <c r="AC60" i="29"/>
  <c r="AD60" s="1"/>
  <c r="AC59" i="26"/>
  <c r="AD59" s="1"/>
  <c r="AC60" i="28"/>
  <c r="AD60" s="1"/>
  <c r="AG60" s="1"/>
  <c r="J60" i="44"/>
  <c r="H61"/>
  <c r="Q6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7"/>
  <c r="AD61" s="1"/>
  <c r="AC61" i="29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J62" i="44"/>
  <c r="G63"/>
  <c r="Q66"/>
  <c r="K63" i="53"/>
  <c r="T63" s="1"/>
  <c r="O63"/>
  <c r="J63"/>
  <c r="S63" s="1"/>
  <c r="N63" i="24" s="1"/>
  <c r="N63" i="53"/>
  <c r="W63" s="1"/>
  <c r="M63"/>
  <c r="V63" s="1"/>
  <c r="N63" i="28" s="1"/>
  <c r="L63" i="5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6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4" l="1"/>
  <c r="AD63" s="1"/>
  <c r="AG63" s="1"/>
  <c r="AC63" i="28"/>
  <c r="AD63" s="1"/>
  <c r="AG63" s="1"/>
  <c r="AC63" i="27"/>
  <c r="AD63" s="1"/>
  <c r="AC63" i="29"/>
  <c r="AD63" s="1"/>
  <c r="AC62" i="26"/>
  <c r="AD62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8"/>
  <c r="AD64" s="1"/>
  <c r="AG64" s="1"/>
  <c r="AC63" i="26"/>
  <c r="AD63" s="1"/>
  <c r="AC64" i="27"/>
  <c r="AD64" s="1"/>
  <c r="AC64" i="29"/>
  <c r="AD64" s="1"/>
  <c r="J64" i="44"/>
  <c r="G61" i="61"/>
  <c r="O61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G65" s="1"/>
  <c r="AC65" i="27"/>
  <c r="AD65" s="1"/>
  <c r="AC65" i="24"/>
  <c r="AD65" s="1"/>
  <c r="AG65" s="1"/>
  <c r="AC65" i="29"/>
  <c r="AD65" s="1"/>
  <c r="AC64" i="26"/>
  <c r="AD64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4"/>
  <c r="AD66" s="1"/>
  <c r="AG66" s="1"/>
  <c r="AC66" i="28"/>
  <c r="AD66" s="1"/>
  <c r="AG66" s="1"/>
  <c r="AC65" i="26"/>
  <c r="AD65" s="1"/>
  <c r="AC66" i="27"/>
  <c r="AD66" s="1"/>
  <c r="J66" i="44"/>
  <c r="K67" i="53"/>
  <c r="T67" s="1"/>
  <c r="N67" i="26" s="1"/>
  <c r="O67" i="53"/>
  <c r="J67"/>
  <c r="S67" s="1"/>
  <c r="N67"/>
  <c r="W67" s="1"/>
  <c r="M67"/>
  <c r="V67" s="1"/>
  <c r="N67" i="28" s="1"/>
  <c r="L67" i="53"/>
  <c r="U67" s="1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9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7" l="1"/>
  <c r="AD67" s="1"/>
  <c r="AC66" i="26"/>
  <c r="AD66" s="1"/>
  <c r="AC67" i="29"/>
  <c r="AD67" s="1"/>
  <c r="AC67" i="24"/>
  <c r="AD67" s="1"/>
  <c r="AG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7" i="26"/>
  <c r="AD67" s="1"/>
  <c r="AC68" i="29"/>
  <c r="AD68" s="1"/>
  <c r="AC68" i="24"/>
  <c r="AD68" s="1"/>
  <c r="AG68" s="1"/>
  <c r="AC68" i="27"/>
  <c r="AD68" s="1"/>
  <c r="H69" i="44"/>
  <c r="J68"/>
  <c r="Q72"/>
  <c r="K69" i="53"/>
  <c r="T69" s="1"/>
  <c r="O69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6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9" l="1"/>
  <c r="AD69" s="1"/>
  <c r="AC69" i="28"/>
  <c r="AD69" s="1"/>
  <c r="AG69" s="1"/>
  <c r="AC69" i="27"/>
  <c r="AD69" s="1"/>
  <c r="AC68" i="26"/>
  <c r="AD68" s="1"/>
  <c r="AC69" i="24"/>
  <c r="AD69" s="1"/>
  <c r="AG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1" i="29"/>
  <c r="AD71" s="1"/>
  <c r="AC71" i="27"/>
  <c r="AD71" s="1"/>
  <c r="AC70" i="26"/>
  <c r="AD70" s="1"/>
  <c r="O68" i="62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7"/>
  <c r="AD72" s="1"/>
  <c r="AC72" i="29"/>
  <c r="AD72" s="1"/>
  <c r="AC72" i="24"/>
  <c r="AD72" s="1"/>
  <c r="AG72" s="1"/>
  <c r="AC71" i="26"/>
  <c r="AD71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9"/>
  <c r="AD73" s="1"/>
  <c r="AC72" i="26"/>
  <c r="AD72" s="1"/>
  <c r="AC73" i="27"/>
  <c r="AD73" s="1"/>
  <c r="AC73" i="28"/>
  <c r="AD73" s="1"/>
  <c r="AG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G76" s="1"/>
  <c r="AC76" i="28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8"/>
  <c r="AD77" s="1"/>
  <c r="AG77" s="1"/>
  <c r="AC77" i="24"/>
  <c r="AD77" s="1"/>
  <c r="AG77" s="1"/>
  <c r="AC77" i="29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8" i="24"/>
  <c r="AD78" s="1"/>
  <c r="AG78" s="1"/>
  <c r="AC78" i="28"/>
  <c r="AD78" s="1"/>
  <c r="AG78" s="1"/>
  <c r="AC78" i="27"/>
  <c r="AD78" s="1"/>
  <c r="AC77" i="26"/>
  <c r="AD77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G79" s="1"/>
  <c r="AC79" i="29"/>
  <c r="AD79" s="1"/>
  <c r="AC78" i="26"/>
  <c r="AD78" s="1"/>
  <c r="AC79" i="27"/>
  <c r="AD79" s="1"/>
  <c r="AC79" i="24"/>
  <c r="AD79" s="1"/>
  <c r="AG79" s="1"/>
  <c r="H80" i="44"/>
  <c r="V76" i="62"/>
  <c r="G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8"/>
  <c r="AD80" s="1"/>
  <c r="AG80" s="1"/>
  <c r="AC80" i="24"/>
  <c r="AD80" s="1"/>
  <c r="AG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0" i="26"/>
  <c r="AD80" s="1"/>
  <c r="AC81" i="27"/>
  <c r="AD81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J82" i="44"/>
  <c r="H83"/>
  <c r="O78" i="63"/>
  <c r="Q86" i="44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V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8"/>
  <c r="AD85" s="1"/>
  <c r="AG85" s="1"/>
  <c r="AC85" i="27"/>
  <c r="AD85" s="1"/>
  <c r="AC84" i="26"/>
  <c r="AD84" s="1"/>
  <c r="AC85" i="29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4" l="1"/>
  <c r="AD86" s="1"/>
  <c r="AG86" s="1"/>
  <c r="AC85" i="26"/>
  <c r="AD85" s="1"/>
  <c r="AC86" i="27"/>
  <c r="AD86" s="1"/>
  <c r="AC86" i="28"/>
  <c r="AD86" s="1"/>
  <c r="AG86" s="1"/>
  <c r="AC86" i="29"/>
  <c r="AD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8"/>
  <c r="AD87" s="1"/>
  <c r="AG87" s="1"/>
  <c r="AC87" i="27"/>
  <c r="AD87" s="1"/>
  <c r="AC87" i="24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8" i="29"/>
  <c r="AD88" s="1"/>
  <c r="AC87" i="26"/>
  <c r="AD87" s="1"/>
  <c r="O83" i="62"/>
  <c r="H89" i="44"/>
  <c r="O83" i="63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8" i="26"/>
  <c r="AD88" s="1"/>
  <c r="AC89" i="28"/>
  <c r="AD89" s="1"/>
  <c r="AG89" s="1"/>
  <c r="AC89" i="24"/>
  <c r="AD89" s="1"/>
  <c r="AG89" s="1"/>
  <c r="AC89" i="27"/>
  <c r="AD89" s="1"/>
  <c r="J89" i="44"/>
  <c r="G90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G90" s="1"/>
  <c r="AC90" i="24"/>
  <c r="AD90" s="1"/>
  <c r="AG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1" i="28"/>
  <c r="AD91" s="1"/>
  <c r="AG91" s="1"/>
  <c r="AC90" i="26"/>
  <c r="AD90" s="1"/>
  <c r="AC91" i="29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3" i="26"/>
  <c r="AD93" s="1"/>
  <c r="AC94" i="27"/>
  <c r="AD94" s="1"/>
  <c r="AC94" i="28"/>
  <c r="AD94" s="1"/>
  <c r="AG94" s="1"/>
  <c r="AC94" i="29"/>
  <c r="AD94" s="1"/>
  <c r="O90" i="61"/>
  <c r="H95" i="44"/>
  <c r="J9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4" i="26" l="1"/>
  <c r="AD94" s="1"/>
  <c r="AC95" i="27"/>
  <c r="AD95" s="1"/>
  <c r="AC95" i="29"/>
  <c r="AD95" s="1"/>
  <c r="AC95" i="28"/>
  <c r="AD95" s="1"/>
  <c r="AG95" s="1"/>
  <c r="AC95" i="24"/>
  <c r="AD95" s="1"/>
  <c r="AG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6" i="24"/>
  <c r="AD96" s="1"/>
  <c r="AG96" s="1"/>
  <c r="AC96" i="29"/>
  <c r="AD96" s="1"/>
  <c r="AC96" i="27"/>
  <c r="AD96" s="1"/>
  <c r="AC95" i="26"/>
  <c r="AD95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7"/>
  <c r="AD97" s="1"/>
  <c r="AC97" i="29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V96" i="63"/>
  <c r="G101" i="44"/>
  <c r="G102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<sst xmlns="http://schemas.openxmlformats.org/spreadsheetml/2006/main" count="8011" uniqueCount="526">
  <si>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</si>
  <si>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</si>
  <si>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</si>
  <si>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</si>
  <si>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</si>
  <si>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</si>
  <si>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</si>
  <si>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</si>
  <si>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</si>
  <si>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</si>
  <si>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</si>
  <si>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</si>
  <si>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</si>
  <si>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</si>
  <si>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</si>
  <si>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</si>
  <si>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</si>
  <si>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</si>
  <si>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</si>
  <si>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</si>
  <si>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</si>
  <si>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</si>
  <si>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</si>
  <si>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</si>
  <si>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</si>
  <si>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</si>
  <si>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</si>
  <si>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</si>
  <si>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</si>
  <si>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</si>
  <si>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</si>
  <si>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</si>
  <si>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</si>
  <si>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</si>
  <si>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</si>
  <si>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</si>
  <si>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</si>
  <si>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</si>
  <si>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</si>
  <si>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</si>
  <si>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</si>
  <si>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</si>
  <si>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</si>
  <si>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</si>
  <si>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</si>
  <si>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</si>
  <si>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</si>
  <si>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</si>
  <si>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</si>
  <si>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</si>
  <si>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</si>
  <si>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</si>
  <si>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</si>
  <si>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</si>
  <si>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</si>
  <si>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</si>
  <si>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</si>
  <si>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</si>
  <si>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</si>
  <si>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</si>
  <si>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</si>
  <si>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</si>
  <si>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</si>
  <si>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</si>
  <si>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</si>
  <si>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</si>
  <si>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</si>
  <si>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</si>
  <si>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</si>
  <si>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</si>
  <si>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</si>
  <si>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</si>
  <si>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</si>
  <si>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</si>
  <si>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</si>
  <si>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</si>
  <si>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</si>
  <si>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</si>
  <si>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</si>
  <si>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</si>
  <si>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</si>
  <si>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</si>
  <si>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</si>
  <si>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</si>
  <si>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</si>
  <si>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</si>
  <si>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</si>
  <si>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</si>
  <si>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</si>
  <si>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</si>
  <si>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</si>
  <si>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</si>
  <si>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</si>
  <si>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</si>
  <si>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</si>
  <si>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</si>
  <si>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</si>
  <si>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</si>
  <si>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</si>
  <si>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</si>
  <si>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</si>
  <si>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</si>
  <si>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</si>
  <si>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</si>
  <si>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</si>
  <si>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</si>
  <si>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</si>
  <si>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</si>
  <si>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</si>
  <si>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</si>
  <si>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</si>
  <si>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</si>
  <si>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</si>
  <si>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</si>
  <si>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</si>
  <si>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</si>
  <si>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</si>
  <si>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</si>
  <si>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</si>
  <si>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</si>
  <si>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</si>
  <si>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</si>
  <si>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</si>
  <si>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</si>
  <si>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</si>
  <si>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</si>
  <si>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</si>
  <si>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</si>
  <si>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</si>
  <si>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</si>
  <si>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</si>
  <si>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</si>
  <si>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</si>
  <si>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</si>
  <si>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</si>
  <si>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</si>
  <si>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</si>
  <si>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</si>
  <si>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</si>
  <si>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</si>
  <si>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</si>
  <si>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</si>
  <si>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</si>
  <si>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</si>
  <si>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</si>
  <si>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</si>
  <si>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</si>
  <si>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</si>
  <si>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</si>
  <si>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</si>
  <si>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</si>
  <si>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</si>
  <si>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</si>
  <si>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</si>
  <si>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</si>
  <si>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</si>
  <si>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</si>
  <si>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</si>
  <si>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</si>
  <si>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</si>
  <si>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</si>
  <si>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</si>
  <si>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</si>
  <si>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</si>
  <si>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</si>
  <si>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</si>
  <si>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</si>
  <si>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</si>
  <si>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</si>
  <si>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</si>
  <si>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</si>
  <si>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</si>
  <si>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</si>
  <si>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</si>
  <si>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</si>
  <si>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</si>
  <si>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</si>
  <si>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</si>
  <si>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</si>
  <si>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</si>
  <si>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</si>
  <si>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</si>
  <si>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</si>
  <si>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</si>
  <si>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</si>
  <si>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</si>
  <si>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</si>
  <si>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</si>
  <si>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</si>
  <si>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</si>
  <si>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</si>
  <si>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</si>
  <si>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</si>
  <si>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</si>
  <si>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</si>
  <si>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</si>
  <si>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</si>
  <si>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</si>
  <si>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</si>
  <si>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</si>
  <si>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</si>
  <si>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</si>
  <si>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</si>
  <si>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</si>
  <si>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</si>
  <si>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</si>
  <si>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</si>
  <si>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</si>
  <si>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</si>
  <si>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</si>
  <si>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</si>
  <si>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</si>
  <si>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</si>
  <si>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</si>
  <si>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</si>
  <si>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</si>
  <si>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</si>
  <si>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</si>
  <si>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</si>
  <si>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</si>
  <si>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</si>
  <si>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</si>
  <si>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</si>
  <si>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</si>
  <si>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</si>
  <si>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</si>
  <si>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</si>
  <si>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</si>
  <si>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</si>
  <si>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</si>
  <si>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</si>
  <si>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</si>
  <si>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</si>
  <si>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</si>
  <si>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</si>
  <si>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</si>
  <si>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</si>
  <si>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</si>
  <si>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</si>
  <si>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</si>
  <si>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</si>
  <si>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</si>
  <si>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</si>
  <si>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</si>
  <si>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</si>
  <si>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</si>
  <si>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</si>
  <si>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</si>
  <si>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</si>
  <si>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</si>
  <si>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</si>
  <si>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</si>
  <si>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</si>
  <si>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</si>
  <si>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</si>
  <si>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</si>
  <si>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</si>
  <si>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</si>
  <si>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</si>
  <si>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</si>
  <si>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</si>
  <si>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</si>
  <si>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</si>
  <si>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</si>
  <si>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</si>
  <si>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</si>
  <si>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</si>
  <si>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</si>
  <si>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</si>
  <si>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</si>
  <si>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</si>
  <si>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</si>
  <si>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</si>
  <si>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</si>
  <si>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</si>
  <si>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</si>
  <si>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</si>
  <si>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</si>
  <si>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</si>
  <si>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</si>
  <si>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</si>
  <si>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</si>
  <si>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</si>
  <si>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</si>
  <si>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</si>
  <si>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</si>
  <si>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</si>
  <si>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</si>
  <si>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</si>
  <si>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</si>
  <si>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</si>
  <si>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</si>
  <si>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</si>
  <si>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</si>
  <si>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</si>
  <si>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</si>
  <si>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</si>
  <si>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</si>
  <si>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</si>
  <si>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</si>
  <si>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</si>
  <si>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</si>
  <si>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</si>
  <si>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</si>
  <si>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</si>
  <si>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</si>
  <si>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</si>
  <si>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</si>
  <si>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</si>
  <si>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</si>
  <si>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</si>
  <si>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</si>
  <si>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</si>
  <si>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</si>
  <si>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</si>
  <si>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</si>
  <si>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</si>
  <si>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</si>
  <si>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</si>
  <si>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</si>
  <si>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</si>
  <si>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</si>
  <si>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</si>
  <si>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</si>
  <si>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</si>
  <si>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</si>
  <si>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</si>
  <si>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</si>
  <si>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</si>
  <si>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</si>
  <si>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</si>
  <si>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</si>
  <si>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</si>
  <si>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</si>
  <si>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</si>
  <si>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</si>
  <si>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</si>
  <si>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</si>
  <si>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</si>
  <si>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</si>
  <si>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</si>
  <si>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</si>
  <si>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</si>
  <si>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</si>
  <si>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</si>
  <si>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</si>
  <si>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</si>
  <si>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</si>
  <si>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</si>
  <si>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</si>
  <si>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</si>
  <si>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</si>
  <si>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</si>
  <si>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</si>
  <si>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</si>
  <si>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</si>
  <si>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</si>
  <si>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</si>
  <si>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</si>
  <si>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</si>
  <si>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</si>
  <si>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</si>
  <si>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</si>
  <si>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</si>
  <si>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</si>
  <si>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</si>
  <si>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</si>
  <si>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</si>
  <si>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</si>
  <si>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</si>
  <si>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</si>
  <si>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</si>
  <si>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</si>
  <si>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</si>
  <si>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</si>
  <si>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</si>
  <si>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</si>
  <si>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</si>
  <si>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</si>
  <si>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</si>
  <si>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</si>
  <si>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</si>
  <si>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</si>
  <si>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</si>
  <si>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</si>
  <si>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</si>
  <si>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</si>
  <si>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</si>
  <si>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</si>
  <si>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</si>
  <si>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</si>
  <si>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</si>
  <si>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</si>
  <si>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</si>
  <si>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</si>
  <si>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</si>
  <si>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</si>
  <si>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</si>
  <si>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</si>
  <si>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</si>
  <si>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</si>
  <si>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</si>
  <si>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</si>
  <si>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</si>
  <si>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</si>
  <si>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</si>
  <si>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</si>
  <si>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</si>
  <si>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</si>
  <si>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</si>
  <si>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</si>
  <si>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</si>
  <si>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</si>
  <si>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</si>
  <si>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</si>
  <si>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</si>
  <si>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</si>
  <si>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</si>
  <si>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</si>
  <si>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</si>
  <si>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</si>
  <si>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</si>
  <si>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</si>
  <si>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</si>
  <si>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</si>
  <si>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</si>
  <si>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</si>
  <si>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</si>
  <si>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</si>
  <si>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</si>
  <si>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</si>
  <si>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</si>
  <si>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</si>
  <si>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</si>
  <si>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</si>
  <si>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</si>
  <si>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</si>
  <si>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</si>
  <si>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</si>
  <si>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</si>
  <si>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</si>
  <si>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</si>
  <si>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54IS2022/05/22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</si>
  <si>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</si>
  <si>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</si>
  <si>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</si>
  <si>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</si>
  <si>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</si>
  <si>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</si>
  <si>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</si>
  <si>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</si>
  <si>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BRBCL(ER-46)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</si>
  <si>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</si>
  <si>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</si>
  <si>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</si>
  <si>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</si>
  <si>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</si>
  <si>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</si>
  <si>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</si>
  <si>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</si>
  <si>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</si>
  <si>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</si>
  <si>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</si>
  <si>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FSTPP I &amp; II(ER-46)</t>
  </si>
  <si>
    <t>JHAJJAR(NR-90)</t>
  </si>
  <si>
    <t>KGSU1AND2(SR-20)</t>
  </si>
  <si>
    <t>KGSU3AND4(SR-20)</t>
  </si>
  <si>
    <t>KHSTPP-II(ER-46)</t>
  </si>
  <si>
    <t>KKNP(SR-20)</t>
  </si>
  <si>
    <t>KOTESHWR(NR-90)</t>
  </si>
  <si>
    <t>KUDGI(SR-20)</t>
  </si>
  <si>
    <t>MAPS(SR-20)</t>
  </si>
  <si>
    <t>NAPP(NR-90)</t>
  </si>
  <si>
    <t>NJPC(NR-90)</t>
  </si>
  <si>
    <t>NLCEXP(SR-20)</t>
  </si>
  <si>
    <t>NLCIIST1(SR-20)</t>
  </si>
  <si>
    <t>NLCIIST2(SR-20)</t>
  </si>
  <si>
    <t>NLCTS2EXP(SR-20)</t>
  </si>
  <si>
    <t>NNTPP(SR-20)</t>
  </si>
  <si>
    <t>NTPL(SR-20)</t>
  </si>
  <si>
    <t>PARBATI3(NR-90)</t>
  </si>
  <si>
    <t>RAPPB(NR-90)</t>
  </si>
  <si>
    <t>RAPPC(NR-90)</t>
  </si>
  <si>
    <t>RIHAND1(NR-90)</t>
  </si>
  <si>
    <t>RIHAND2(NR-90)</t>
  </si>
  <si>
    <t>RIHAND3(NR-90)</t>
  </si>
  <si>
    <t>RSTPSU1TO6(SR-20)</t>
  </si>
  <si>
    <t>RSTPSU7(SR-20)</t>
  </si>
  <si>
    <t>SALAL(NR-90)</t>
  </si>
  <si>
    <t>SASAN(WR-23)</t>
  </si>
  <si>
    <t>SEWA2(NR-90)</t>
  </si>
  <si>
    <t>SIMHST2(SR-20)</t>
  </si>
  <si>
    <t>SINGRAULI(NR-90)</t>
  </si>
  <si>
    <t>SINGRAULI_HYDRO(NR-90)</t>
  </si>
  <si>
    <t>TALA(ER-46)</t>
  </si>
  <si>
    <t>TALST2(SR-20)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</si>
  <si>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</si>
  <si>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</si>
  <si>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</si>
  <si>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</si>
  <si>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</si>
  <si>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</si>
  <si>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</si>
  <si>
    <t>VALLURNTECL(SR-20)</t>
  </si>
  <si>
    <t>SHPPBPL</t>
  </si>
  <si>
    <t>SEILP2</t>
  </si>
  <si>
    <t>Teesta_III</t>
  </si>
  <si>
    <t>JHABUA_IPP</t>
  </si>
  <si>
    <t>JITPL</t>
  </si>
  <si>
    <t>KSK_MAHANADI</t>
  </si>
  <si>
    <t>JPL-2</t>
  </si>
  <si>
    <t>APNRL</t>
  </si>
  <si>
    <t>JPL</t>
  </si>
  <si>
    <t>HP</t>
  </si>
  <si>
    <t>PCKL</t>
  </si>
  <si>
    <t>SORANG_HEP</t>
  </si>
  <si>
    <t>Manipur_Ben</t>
  </si>
  <si>
    <t>Meghalaya_Ben</t>
  </si>
  <si>
    <t>SINGOLI</t>
  </si>
  <si>
    <t>GMRKEL</t>
  </si>
  <si>
    <t>ITCWIND</t>
  </si>
  <si>
    <t>PNRENG7077</t>
  </si>
  <si>
    <t>GEE_HP</t>
  </si>
  <si>
    <t>HP-GOVT</t>
  </si>
  <si>
    <t>CHANJUII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</si>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</sst>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34.08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34.08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34.08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34.08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34.08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34.08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34.08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34.08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34.08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34.08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275.74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275.74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275.74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275.74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274.74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274.74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274.74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274.74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274.74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274.74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274.74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274.74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44703</v>
      </c>
      <c r="Z3" s="37">
        <f>S3</f>
        <v>44703</v>
      </c>
      <c r="AE3" s="36"/>
      <c r="AH3" s="38">
        <f>AV4</f>
        <v>44703</v>
      </c>
    </row>
    <row r="4" spans="1:48" ht="15.75" thickBot="1">
      <c r="A4" s="37">
        <f>frq!A1</f>
        <v>44703</v>
      </c>
      <c r="L4" s="37">
        <f>frq!A1</f>
        <v>44703</v>
      </c>
      <c r="P4" s="37">
        <f>frq!A1</f>
        <v>44703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6.8934999999999996E-2</v>
      </c>
      <c r="H6" s="54">
        <f>(BAWANA!U3+BAWANA!V3)/4000</f>
        <v>0</v>
      </c>
      <c r="I6" s="54"/>
      <c r="J6" s="54">
        <f>G6+H6+I6</f>
        <v>6.8934999999999996E-2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6.8934999999999996E-2</v>
      </c>
      <c r="H7" s="54">
        <f>(BAWANA!U4+BAWANA!V4)/4000</f>
        <v>0</v>
      </c>
      <c r="I7" s="54"/>
      <c r="J7" s="54">
        <f t="shared" ref="J7:J70" si="3">G7+H7+I7</f>
        <v>6.8934999999999996E-2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6.8934999999999996E-2</v>
      </c>
      <c r="H8" s="54">
        <f>(BAWANA!U5+BAWANA!V5)/4000</f>
        <v>0</v>
      </c>
      <c r="I8" s="54"/>
      <c r="J8" s="54">
        <f t="shared" si="3"/>
        <v>6.8934999999999996E-2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6.8934999999999996E-2</v>
      </c>
      <c r="H9" s="54">
        <f>(BAWANA!U6+BAWANA!V6)/4000</f>
        <v>0</v>
      </c>
      <c r="I9" s="54"/>
      <c r="J9" s="54">
        <f t="shared" si="3"/>
        <v>6.8934999999999996E-2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6.8684999999999996E-2</v>
      </c>
      <c r="H10" s="54">
        <f>(BAWANA!U7+BAWANA!V7)/4000</f>
        <v>0</v>
      </c>
      <c r="I10" s="54"/>
      <c r="J10" s="54">
        <f t="shared" si="3"/>
        <v>6.8684999999999996E-2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6.8684999999999996E-2</v>
      </c>
      <c r="H11" s="54">
        <f>(BAWANA!U8+BAWANA!V8)/4000</f>
        <v>0</v>
      </c>
      <c r="I11" s="54"/>
      <c r="J11" s="54">
        <f t="shared" si="3"/>
        <v>6.8684999999999996E-2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6.8684999999999996E-2</v>
      </c>
      <c r="H12" s="54">
        <f>(BAWANA!U9+BAWANA!V9)/4000</f>
        <v>0</v>
      </c>
      <c r="I12" s="54"/>
      <c r="J12" s="54">
        <f t="shared" si="3"/>
        <v>6.8684999999999996E-2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6.8684999999999996E-2</v>
      </c>
      <c r="H13" s="54">
        <f>(BAWANA!U10+BAWANA!V10)/4000</f>
        <v>0</v>
      </c>
      <c r="I13" s="54"/>
      <c r="J13" s="54">
        <f t="shared" si="3"/>
        <v>6.8684999999999996E-2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6.8684999999999996E-2</v>
      </c>
      <c r="H14" s="54">
        <f>(BAWANA!U11+BAWANA!V11)/4000</f>
        <v>0</v>
      </c>
      <c r="I14" s="54"/>
      <c r="J14" s="54">
        <f t="shared" si="3"/>
        <v>6.8684999999999996E-2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6.8684999999999996E-2</v>
      </c>
      <c r="H15" s="54">
        <f>(BAWANA!U12+BAWANA!V12)/4000</f>
        <v>0</v>
      </c>
      <c r="I15" s="54"/>
      <c r="J15" s="54">
        <f t="shared" si="3"/>
        <v>6.8684999999999996E-2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6.8684999999999996E-2</v>
      </c>
      <c r="H16" s="54">
        <f>(BAWANA!U13+BAWANA!V13)/4000</f>
        <v>0</v>
      </c>
      <c r="I16" s="54"/>
      <c r="J16" s="54">
        <f t="shared" si="3"/>
        <v>6.8684999999999996E-2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6.8684999999999996E-2</v>
      </c>
      <c r="H17" s="54">
        <f>(BAWANA!U14+BAWANA!V14)/4000</f>
        <v>0</v>
      </c>
      <c r="I17" s="54"/>
      <c r="J17" s="54">
        <f t="shared" si="3"/>
        <v>6.8684999999999996E-2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6.4952199999999918</v>
      </c>
      <c r="H102" s="54">
        <f t="shared" si="14"/>
        <v>0</v>
      </c>
      <c r="I102" s="54"/>
      <c r="J102" s="54">
        <f t="shared" si="14"/>
        <v>6.4952199999999918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3.87</v>
      </c>
      <c r="M3" s="114">
        <v>0</v>
      </c>
      <c r="N3" s="113">
        <v>-59</v>
      </c>
      <c r="O3" s="95">
        <v>-20</v>
      </c>
      <c r="P3" s="95">
        <v>-110</v>
      </c>
      <c r="Q3" s="95">
        <v>0</v>
      </c>
      <c r="R3" s="95">
        <v>0</v>
      </c>
      <c r="S3" s="114">
        <v>0</v>
      </c>
      <c r="U3" s="115">
        <v>-189</v>
      </c>
      <c r="V3" s="116">
        <v>3.87</v>
      </c>
      <c r="W3">
        <v>-59</v>
      </c>
      <c r="X3">
        <v>-20</v>
      </c>
      <c r="Y3">
        <v>3.87</v>
      </c>
      <c r="Z3">
        <v>0</v>
      </c>
      <c r="AA3">
        <v>-110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3.87</v>
      </c>
      <c r="M4" s="116">
        <v>0</v>
      </c>
      <c r="N4" s="115">
        <v>-48</v>
      </c>
      <c r="O4" s="88">
        <v>-20</v>
      </c>
      <c r="P4" s="88">
        <v>-110</v>
      </c>
      <c r="Q4" s="88">
        <v>0</v>
      </c>
      <c r="R4" s="88">
        <v>0</v>
      </c>
      <c r="S4" s="116">
        <v>0</v>
      </c>
      <c r="U4" s="115">
        <v>-178</v>
      </c>
      <c r="V4" s="116">
        <v>3.87</v>
      </c>
      <c r="W4">
        <v>-48</v>
      </c>
      <c r="X4">
        <v>-20</v>
      </c>
      <c r="Y4">
        <v>3.87</v>
      </c>
      <c r="Z4">
        <v>0</v>
      </c>
      <c r="AA4">
        <v>-110</v>
      </c>
    </row>
    <row r="5" spans="1:27">
      <c r="G5" t="s">
        <v>47</v>
      </c>
      <c r="H5" s="115">
        <v>30.96</v>
      </c>
      <c r="I5" s="88">
        <v>0</v>
      </c>
      <c r="J5" s="88">
        <v>0</v>
      </c>
      <c r="K5" s="88">
        <v>0</v>
      </c>
      <c r="L5" s="88">
        <v>3.87</v>
      </c>
      <c r="M5" s="116">
        <v>0</v>
      </c>
      <c r="N5" s="115">
        <v>0</v>
      </c>
      <c r="O5" s="88">
        <v>0</v>
      </c>
      <c r="P5" s="88">
        <v>-150</v>
      </c>
      <c r="Q5" s="88">
        <v>0</v>
      </c>
      <c r="R5" s="88">
        <v>0</v>
      </c>
      <c r="S5" s="116">
        <v>0</v>
      </c>
      <c r="U5" s="115">
        <v>-150</v>
      </c>
      <c r="V5" s="116">
        <v>34.83</v>
      </c>
      <c r="W5">
        <v>30.96</v>
      </c>
      <c r="X5">
        <v>0</v>
      </c>
      <c r="Y5">
        <v>3.87</v>
      </c>
      <c r="Z5">
        <v>0</v>
      </c>
      <c r="AA5">
        <v>-150</v>
      </c>
    </row>
    <row r="6" spans="1:27">
      <c r="G6" t="s">
        <v>48</v>
      </c>
      <c r="H6" s="115">
        <v>64.83</v>
      </c>
      <c r="I6" s="88">
        <v>0</v>
      </c>
      <c r="J6" s="88">
        <v>0</v>
      </c>
      <c r="K6" s="88">
        <v>0</v>
      </c>
      <c r="L6" s="88">
        <v>3.87</v>
      </c>
      <c r="M6" s="116">
        <v>0</v>
      </c>
      <c r="N6" s="115">
        <v>0</v>
      </c>
      <c r="O6" s="88">
        <v>0</v>
      </c>
      <c r="P6" s="88">
        <v>-130</v>
      </c>
      <c r="Q6" s="88">
        <v>0</v>
      </c>
      <c r="R6" s="88">
        <v>0</v>
      </c>
      <c r="S6" s="116">
        <v>0</v>
      </c>
      <c r="U6" s="115">
        <v>-130</v>
      </c>
      <c r="V6" s="116">
        <v>68.7</v>
      </c>
      <c r="W6">
        <v>64.83</v>
      </c>
      <c r="X6">
        <v>0</v>
      </c>
      <c r="Y6">
        <v>3.87</v>
      </c>
      <c r="Z6">
        <v>0</v>
      </c>
      <c r="AA6">
        <v>-130</v>
      </c>
    </row>
    <row r="7" spans="1:27">
      <c r="G7" t="s">
        <v>49</v>
      </c>
      <c r="H7" s="115">
        <v>119.01</v>
      </c>
      <c r="I7" s="88">
        <v>0</v>
      </c>
      <c r="J7" s="88">
        <v>0</v>
      </c>
      <c r="K7" s="88">
        <v>0</v>
      </c>
      <c r="L7" s="88">
        <v>8.7100000000000009</v>
      </c>
      <c r="M7" s="116">
        <v>0</v>
      </c>
      <c r="N7" s="115">
        <v>0</v>
      </c>
      <c r="O7" s="88">
        <v>0</v>
      </c>
      <c r="P7" s="88">
        <v>-285</v>
      </c>
      <c r="Q7" s="88">
        <v>-30</v>
      </c>
      <c r="R7" s="88">
        <v>0</v>
      </c>
      <c r="S7" s="116">
        <v>0</v>
      </c>
      <c r="U7" s="115">
        <v>-315</v>
      </c>
      <c r="V7" s="116">
        <v>127.72</v>
      </c>
      <c r="W7">
        <v>119.01</v>
      </c>
      <c r="X7">
        <v>0</v>
      </c>
      <c r="Y7">
        <v>8.7100000000000009</v>
      </c>
      <c r="Z7">
        <v>-30</v>
      </c>
      <c r="AA7">
        <v>-285</v>
      </c>
    </row>
    <row r="8" spans="1:27">
      <c r="G8" t="s">
        <v>50</v>
      </c>
      <c r="H8" s="115">
        <v>142.22999999999999</v>
      </c>
      <c r="I8" s="88">
        <v>0</v>
      </c>
      <c r="J8" s="88">
        <v>0</v>
      </c>
      <c r="K8" s="88">
        <v>0</v>
      </c>
      <c r="L8" s="88">
        <v>0.97</v>
      </c>
      <c r="M8" s="116">
        <v>0</v>
      </c>
      <c r="N8" s="115">
        <v>0</v>
      </c>
      <c r="O8" s="88">
        <v>0</v>
      </c>
      <c r="P8" s="88">
        <v>-200</v>
      </c>
      <c r="Q8" s="88">
        <v>-10</v>
      </c>
      <c r="R8" s="88">
        <v>0</v>
      </c>
      <c r="S8" s="116">
        <v>0</v>
      </c>
      <c r="U8" s="115">
        <v>-210</v>
      </c>
      <c r="V8" s="116">
        <v>143.19999999999999</v>
      </c>
      <c r="W8">
        <v>142.22999999999999</v>
      </c>
      <c r="X8">
        <v>0</v>
      </c>
      <c r="Y8">
        <v>0.97</v>
      </c>
      <c r="Z8">
        <v>-10</v>
      </c>
      <c r="AA8">
        <v>-200</v>
      </c>
    </row>
    <row r="9" spans="1:27">
      <c r="G9" t="s">
        <v>51</v>
      </c>
      <c r="H9" s="115">
        <v>47.41</v>
      </c>
      <c r="I9" s="88">
        <v>53.22</v>
      </c>
      <c r="J9" s="88">
        <v>0</v>
      </c>
      <c r="K9" s="88">
        <v>0</v>
      </c>
      <c r="L9" s="88">
        <v>3.87</v>
      </c>
      <c r="M9" s="116">
        <v>0</v>
      </c>
      <c r="N9" s="115">
        <v>0</v>
      </c>
      <c r="O9" s="88">
        <v>0</v>
      </c>
      <c r="P9" s="88">
        <v>-130</v>
      </c>
      <c r="Q9" s="88">
        <v>-30</v>
      </c>
      <c r="R9" s="88">
        <v>0</v>
      </c>
      <c r="S9" s="116">
        <v>0</v>
      </c>
      <c r="U9" s="115">
        <v>-160</v>
      </c>
      <c r="V9" s="116">
        <v>104.5</v>
      </c>
      <c r="W9">
        <v>47.41</v>
      </c>
      <c r="X9">
        <v>53.22</v>
      </c>
      <c r="Y9">
        <v>3.87</v>
      </c>
      <c r="Z9">
        <v>-30</v>
      </c>
      <c r="AA9">
        <v>-130</v>
      </c>
    </row>
    <row r="10" spans="1:27">
      <c r="G10" t="s">
        <v>52</v>
      </c>
      <c r="H10" s="115">
        <v>122.88</v>
      </c>
      <c r="I10" s="88">
        <v>19.350000000000001</v>
      </c>
      <c r="J10" s="88">
        <v>0</v>
      </c>
      <c r="K10" s="88">
        <v>0</v>
      </c>
      <c r="L10" s="88">
        <v>3.39</v>
      </c>
      <c r="M10" s="116">
        <v>0</v>
      </c>
      <c r="N10" s="115">
        <v>0</v>
      </c>
      <c r="O10" s="88">
        <v>0</v>
      </c>
      <c r="P10" s="88">
        <v>-80</v>
      </c>
      <c r="Q10" s="88">
        <v>-10</v>
      </c>
      <c r="R10" s="88">
        <v>0</v>
      </c>
      <c r="S10" s="116">
        <v>0</v>
      </c>
      <c r="U10" s="115">
        <v>-90</v>
      </c>
      <c r="V10" s="116">
        <v>145.62</v>
      </c>
      <c r="W10">
        <v>122.88</v>
      </c>
      <c r="X10">
        <v>19.350000000000001</v>
      </c>
      <c r="Y10">
        <v>3.39</v>
      </c>
      <c r="Z10">
        <v>-10</v>
      </c>
      <c r="AA10">
        <v>-80</v>
      </c>
    </row>
    <row r="11" spans="1:27">
      <c r="G11" t="s">
        <v>53</v>
      </c>
      <c r="H11" s="115">
        <v>0</v>
      </c>
      <c r="I11" s="88">
        <v>58.05</v>
      </c>
      <c r="J11" s="88">
        <v>0</v>
      </c>
      <c r="K11" s="88">
        <v>0</v>
      </c>
      <c r="L11" s="88">
        <v>3.39</v>
      </c>
      <c r="M11" s="116">
        <v>0</v>
      </c>
      <c r="N11" s="115">
        <v>-71</v>
      </c>
      <c r="O11" s="88">
        <v>0</v>
      </c>
      <c r="P11" s="88">
        <v>-80</v>
      </c>
      <c r="Q11" s="88">
        <v>-40</v>
      </c>
      <c r="R11" s="88">
        <v>0</v>
      </c>
      <c r="S11" s="116">
        <v>0</v>
      </c>
      <c r="U11" s="115">
        <v>-191</v>
      </c>
      <c r="V11" s="116">
        <v>61.44</v>
      </c>
      <c r="W11">
        <v>-71</v>
      </c>
      <c r="X11">
        <v>58.05</v>
      </c>
      <c r="Y11">
        <v>3.39</v>
      </c>
      <c r="Z11">
        <v>-40</v>
      </c>
      <c r="AA11">
        <v>-80</v>
      </c>
    </row>
    <row r="12" spans="1:27">
      <c r="G12" t="s">
        <v>54</v>
      </c>
      <c r="H12" s="115">
        <v>0</v>
      </c>
      <c r="I12" s="88">
        <v>58.05</v>
      </c>
      <c r="J12" s="88">
        <v>0</v>
      </c>
      <c r="K12" s="88">
        <v>0</v>
      </c>
      <c r="L12" s="88">
        <v>3.39</v>
      </c>
      <c r="M12" s="116">
        <v>0</v>
      </c>
      <c r="N12" s="115">
        <v>-13</v>
      </c>
      <c r="O12" s="88">
        <v>0</v>
      </c>
      <c r="P12" s="88">
        <v>-30</v>
      </c>
      <c r="Q12" s="88">
        <v>-10</v>
      </c>
      <c r="R12" s="88">
        <v>0</v>
      </c>
      <c r="S12" s="116">
        <v>0</v>
      </c>
      <c r="U12" s="115">
        <v>-53</v>
      </c>
      <c r="V12" s="116">
        <v>61.44</v>
      </c>
      <c r="W12">
        <v>-13</v>
      </c>
      <c r="X12">
        <v>58.05</v>
      </c>
      <c r="Y12">
        <v>3.39</v>
      </c>
      <c r="Z12">
        <v>-10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7.26</v>
      </c>
      <c r="M13" s="116">
        <v>0</v>
      </c>
      <c r="N13" s="115">
        <v>0</v>
      </c>
      <c r="O13" s="88">
        <v>-12</v>
      </c>
      <c r="P13" s="88">
        <v>-100</v>
      </c>
      <c r="Q13" s="88">
        <v>-30</v>
      </c>
      <c r="R13" s="88">
        <v>0</v>
      </c>
      <c r="S13" s="116">
        <v>0</v>
      </c>
      <c r="U13" s="115">
        <v>-142</v>
      </c>
      <c r="V13" s="116">
        <v>7.26</v>
      </c>
      <c r="W13">
        <v>0</v>
      </c>
      <c r="X13">
        <v>-12</v>
      </c>
      <c r="Y13">
        <v>7.26</v>
      </c>
      <c r="Z13">
        <v>-30</v>
      </c>
      <c r="AA13">
        <v>-100</v>
      </c>
    </row>
    <row r="14" spans="1:27">
      <c r="G14" t="s">
        <v>56</v>
      </c>
      <c r="H14" s="115">
        <v>41.61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</v>
      </c>
      <c r="P14" s="88">
        <v>-40</v>
      </c>
      <c r="Q14" s="88">
        <v>-30</v>
      </c>
      <c r="R14" s="88">
        <v>0</v>
      </c>
      <c r="S14" s="116">
        <v>0</v>
      </c>
      <c r="U14" s="115">
        <v>-80</v>
      </c>
      <c r="V14" s="116">
        <v>41.61</v>
      </c>
      <c r="W14">
        <v>41.61</v>
      </c>
      <c r="X14">
        <v>-10</v>
      </c>
      <c r="Y14">
        <v>0</v>
      </c>
      <c r="Z14">
        <v>-30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2.9</v>
      </c>
      <c r="M15" s="116">
        <v>0</v>
      </c>
      <c r="N15" s="115">
        <v>0</v>
      </c>
      <c r="O15" s="88">
        <v>-25</v>
      </c>
      <c r="P15" s="88">
        <v>-50</v>
      </c>
      <c r="Q15" s="88">
        <v>-50</v>
      </c>
      <c r="R15" s="88">
        <v>0</v>
      </c>
      <c r="S15" s="116">
        <v>0</v>
      </c>
      <c r="U15" s="115">
        <v>-125</v>
      </c>
      <c r="V15" s="116">
        <v>2.9</v>
      </c>
      <c r="W15">
        <v>0</v>
      </c>
      <c r="X15">
        <v>-25</v>
      </c>
      <c r="Y15">
        <v>2.9</v>
      </c>
      <c r="Z15">
        <v>-50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2.42</v>
      </c>
      <c r="M16" s="116">
        <v>0</v>
      </c>
      <c r="N16" s="115">
        <v>0</v>
      </c>
      <c r="O16" s="88">
        <v>-20</v>
      </c>
      <c r="P16" s="88">
        <v>-10</v>
      </c>
      <c r="Q16" s="88">
        <v>-10</v>
      </c>
      <c r="R16" s="88">
        <v>0</v>
      </c>
      <c r="S16" s="116">
        <v>0</v>
      </c>
      <c r="U16" s="115">
        <v>-40</v>
      </c>
      <c r="V16" s="116">
        <v>2.42</v>
      </c>
      <c r="W16">
        <v>0</v>
      </c>
      <c r="X16">
        <v>-20</v>
      </c>
      <c r="Y16">
        <v>2.42</v>
      </c>
      <c r="Z16">
        <v>-10</v>
      </c>
      <c r="AA16">
        <v>-10</v>
      </c>
    </row>
    <row r="17" spans="7:27">
      <c r="G17" t="s">
        <v>59</v>
      </c>
      <c r="H17" s="115">
        <v>30.96</v>
      </c>
      <c r="I17" s="88">
        <v>0</v>
      </c>
      <c r="J17" s="88">
        <v>0</v>
      </c>
      <c r="K17" s="88">
        <v>0</v>
      </c>
      <c r="L17" s="88">
        <v>2.42</v>
      </c>
      <c r="M17" s="116">
        <v>0</v>
      </c>
      <c r="N17" s="115">
        <v>0</v>
      </c>
      <c r="O17" s="88">
        <v>-100</v>
      </c>
      <c r="P17" s="88">
        <v>-80</v>
      </c>
      <c r="Q17" s="88">
        <v>-49.55</v>
      </c>
      <c r="R17" s="88">
        <v>0</v>
      </c>
      <c r="S17" s="116">
        <v>0</v>
      </c>
      <c r="U17" s="115">
        <v>-229.55</v>
      </c>
      <c r="V17" s="116">
        <v>33.380000000000003</v>
      </c>
      <c r="W17">
        <v>30.96</v>
      </c>
      <c r="X17">
        <v>-100</v>
      </c>
      <c r="Y17">
        <v>2.42</v>
      </c>
      <c r="Z17">
        <v>-49.55</v>
      </c>
      <c r="AA17">
        <v>-80</v>
      </c>
    </row>
    <row r="18" spans="7:27">
      <c r="G18" t="s">
        <v>60</v>
      </c>
      <c r="H18" s="115">
        <v>39.67</v>
      </c>
      <c r="I18" s="88">
        <v>0</v>
      </c>
      <c r="J18" s="88">
        <v>0</v>
      </c>
      <c r="K18" s="88">
        <v>0</v>
      </c>
      <c r="L18" s="88">
        <v>2.42</v>
      </c>
      <c r="M18" s="116">
        <v>0</v>
      </c>
      <c r="N18" s="115">
        <v>0</v>
      </c>
      <c r="O18" s="88">
        <v>-60</v>
      </c>
      <c r="P18" s="88">
        <v>-70</v>
      </c>
      <c r="Q18" s="88">
        <v>-27.27</v>
      </c>
      <c r="R18" s="88">
        <v>0</v>
      </c>
      <c r="S18" s="116">
        <v>0</v>
      </c>
      <c r="U18" s="115">
        <v>-157.27000000000001</v>
      </c>
      <c r="V18" s="116">
        <v>42.09</v>
      </c>
      <c r="W18">
        <v>39.67</v>
      </c>
      <c r="X18">
        <v>-60</v>
      </c>
      <c r="Y18">
        <v>2.42</v>
      </c>
      <c r="Z18">
        <v>-27.27</v>
      </c>
      <c r="AA18">
        <v>-70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6.29</v>
      </c>
      <c r="M19" s="116">
        <v>0</v>
      </c>
      <c r="N19" s="115">
        <v>-43</v>
      </c>
      <c r="O19" s="88">
        <v>-70</v>
      </c>
      <c r="P19" s="88">
        <v>-90</v>
      </c>
      <c r="Q19" s="88">
        <v>-60</v>
      </c>
      <c r="R19" s="88">
        <v>0</v>
      </c>
      <c r="S19" s="116">
        <v>0</v>
      </c>
      <c r="U19" s="115">
        <v>-263</v>
      </c>
      <c r="V19" s="116">
        <v>6.29</v>
      </c>
      <c r="W19">
        <v>-43</v>
      </c>
      <c r="X19">
        <v>-70</v>
      </c>
      <c r="Y19">
        <v>6.29</v>
      </c>
      <c r="Z19">
        <v>-60</v>
      </c>
      <c r="AA19">
        <v>-90</v>
      </c>
    </row>
    <row r="20" spans="7:27">
      <c r="G20" t="s">
        <v>62</v>
      </c>
      <c r="H20" s="115">
        <v>9.68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-58</v>
      </c>
      <c r="P20" s="88">
        <v>-10</v>
      </c>
      <c r="Q20" s="88">
        <v>-30</v>
      </c>
      <c r="R20" s="88">
        <v>0</v>
      </c>
      <c r="S20" s="116">
        <v>0</v>
      </c>
      <c r="U20" s="115">
        <v>-98</v>
      </c>
      <c r="V20" s="116">
        <v>9.68</v>
      </c>
      <c r="W20">
        <v>9.68</v>
      </c>
      <c r="X20">
        <v>-58</v>
      </c>
      <c r="Y20">
        <v>0</v>
      </c>
      <c r="Z20">
        <v>-30</v>
      </c>
      <c r="AA20">
        <v>-10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2.42</v>
      </c>
      <c r="M21" s="116">
        <v>0</v>
      </c>
      <c r="N21" s="115">
        <v>-10</v>
      </c>
      <c r="O21" s="88">
        <v>-60</v>
      </c>
      <c r="P21" s="88">
        <v>-105</v>
      </c>
      <c r="Q21" s="88">
        <v>-30</v>
      </c>
      <c r="R21" s="88">
        <v>0</v>
      </c>
      <c r="S21" s="116">
        <v>0</v>
      </c>
      <c r="U21" s="115">
        <v>-205</v>
      </c>
      <c r="V21" s="116">
        <v>2.42</v>
      </c>
      <c r="W21">
        <v>-10</v>
      </c>
      <c r="X21">
        <v>-60</v>
      </c>
      <c r="Y21">
        <v>2.42</v>
      </c>
      <c r="Z21">
        <v>-30</v>
      </c>
      <c r="AA21">
        <v>-105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1.94</v>
      </c>
      <c r="M22" s="116">
        <v>0</v>
      </c>
      <c r="N22" s="115">
        <v>-11</v>
      </c>
      <c r="O22" s="88">
        <v>-68</v>
      </c>
      <c r="P22" s="88">
        <v>-30</v>
      </c>
      <c r="Q22" s="88">
        <v>-10</v>
      </c>
      <c r="R22" s="88">
        <v>0</v>
      </c>
      <c r="S22" s="116">
        <v>0</v>
      </c>
      <c r="U22" s="115">
        <v>-119</v>
      </c>
      <c r="V22" s="116">
        <v>1.94</v>
      </c>
      <c r="W22">
        <v>-11</v>
      </c>
      <c r="X22">
        <v>-68</v>
      </c>
      <c r="Y22">
        <v>1.94</v>
      </c>
      <c r="Z22">
        <v>-10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1.94</v>
      </c>
      <c r="M23" s="116">
        <v>0</v>
      </c>
      <c r="N23" s="115">
        <v>-7</v>
      </c>
      <c r="O23" s="88">
        <v>-10</v>
      </c>
      <c r="P23" s="88">
        <v>-50</v>
      </c>
      <c r="Q23" s="88">
        <v>-70</v>
      </c>
      <c r="R23" s="88">
        <v>0</v>
      </c>
      <c r="S23" s="116">
        <v>0</v>
      </c>
      <c r="U23" s="115">
        <v>-137</v>
      </c>
      <c r="V23" s="116">
        <v>1.94</v>
      </c>
      <c r="W23">
        <v>-7</v>
      </c>
      <c r="X23">
        <v>-10</v>
      </c>
      <c r="Y23">
        <v>1.94</v>
      </c>
      <c r="Z23">
        <v>-70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1.94</v>
      </c>
      <c r="M24" s="116">
        <v>0</v>
      </c>
      <c r="N24" s="115">
        <v>-20</v>
      </c>
      <c r="O24" s="88">
        <v>-85</v>
      </c>
      <c r="P24" s="88">
        <v>-40</v>
      </c>
      <c r="Q24" s="88">
        <v>-20</v>
      </c>
      <c r="R24" s="88">
        <v>0</v>
      </c>
      <c r="S24" s="116">
        <v>0</v>
      </c>
      <c r="U24" s="115">
        <v>-165</v>
      </c>
      <c r="V24" s="116">
        <v>1.94</v>
      </c>
      <c r="W24">
        <v>-20</v>
      </c>
      <c r="X24">
        <v>-85</v>
      </c>
      <c r="Y24">
        <v>1.94</v>
      </c>
      <c r="Z24">
        <v>-20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5.32</v>
      </c>
      <c r="M25" s="116">
        <v>0</v>
      </c>
      <c r="N25" s="115">
        <v>0</v>
      </c>
      <c r="O25" s="88">
        <v>-80</v>
      </c>
      <c r="P25" s="88">
        <v>-160</v>
      </c>
      <c r="Q25" s="88">
        <v>-30</v>
      </c>
      <c r="R25" s="88">
        <v>0</v>
      </c>
      <c r="S25" s="116">
        <v>0</v>
      </c>
      <c r="U25" s="115">
        <v>-270</v>
      </c>
      <c r="V25" s="116">
        <v>5.32</v>
      </c>
      <c r="W25">
        <v>0</v>
      </c>
      <c r="X25">
        <v>-80</v>
      </c>
      <c r="Y25">
        <v>5.32</v>
      </c>
      <c r="Z25">
        <v>-30</v>
      </c>
      <c r="AA25">
        <v>-160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-110</v>
      </c>
      <c r="P26" s="88">
        <v>-170</v>
      </c>
      <c r="Q26" s="88">
        <v>-30</v>
      </c>
      <c r="R26" s="88">
        <v>0</v>
      </c>
      <c r="S26" s="116">
        <v>0</v>
      </c>
      <c r="U26" s="115">
        <v>-310</v>
      </c>
      <c r="V26" s="116">
        <v>0</v>
      </c>
      <c r="W26">
        <v>0</v>
      </c>
      <c r="X26">
        <v>-110</v>
      </c>
      <c r="Y26">
        <v>0</v>
      </c>
      <c r="Z26">
        <v>-30</v>
      </c>
      <c r="AA26">
        <v>-170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0.97</v>
      </c>
      <c r="M27" s="116">
        <v>0</v>
      </c>
      <c r="N27" s="115">
        <v>-26</v>
      </c>
      <c r="O27" s="88">
        <v>-40</v>
      </c>
      <c r="P27" s="88">
        <v>-235</v>
      </c>
      <c r="Q27" s="88">
        <v>-100</v>
      </c>
      <c r="R27" s="88">
        <v>0</v>
      </c>
      <c r="S27" s="116">
        <v>0</v>
      </c>
      <c r="U27" s="115">
        <v>-401</v>
      </c>
      <c r="V27" s="116">
        <v>0.97</v>
      </c>
      <c r="W27">
        <v>-26</v>
      </c>
      <c r="X27">
        <v>-40</v>
      </c>
      <c r="Y27">
        <v>0.97</v>
      </c>
      <c r="Z27">
        <v>-100</v>
      </c>
      <c r="AA27">
        <v>-235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0.97</v>
      </c>
      <c r="M28" s="116">
        <v>0</v>
      </c>
      <c r="N28" s="115">
        <v>0</v>
      </c>
      <c r="O28" s="88">
        <v>-77</v>
      </c>
      <c r="P28" s="88">
        <v>-160</v>
      </c>
      <c r="Q28" s="88">
        <v>-40</v>
      </c>
      <c r="R28" s="88">
        <v>0</v>
      </c>
      <c r="S28" s="116">
        <v>0</v>
      </c>
      <c r="U28" s="115">
        <v>-277</v>
      </c>
      <c r="V28" s="116">
        <v>0.97</v>
      </c>
      <c r="W28">
        <v>0</v>
      </c>
      <c r="X28">
        <v>-77</v>
      </c>
      <c r="Y28">
        <v>0.97</v>
      </c>
      <c r="Z28">
        <v>-40</v>
      </c>
      <c r="AA28">
        <v>-160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-180</v>
      </c>
      <c r="Q29" s="88">
        <v>-60</v>
      </c>
      <c r="R29" s="88">
        <v>0</v>
      </c>
      <c r="S29" s="116">
        <v>0</v>
      </c>
      <c r="U29" s="115">
        <v>-240</v>
      </c>
      <c r="V29" s="116">
        <v>0</v>
      </c>
      <c r="W29">
        <v>0</v>
      </c>
      <c r="X29">
        <v>0</v>
      </c>
      <c r="Y29">
        <v>0</v>
      </c>
      <c r="Z29">
        <v>-60</v>
      </c>
      <c r="AA29">
        <v>-180</v>
      </c>
    </row>
    <row r="30" spans="7:27">
      <c r="G30" t="s">
        <v>72</v>
      </c>
      <c r="H30" s="115">
        <v>20.32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-190</v>
      </c>
      <c r="Q30" s="88">
        <v>-60</v>
      </c>
      <c r="R30" s="88">
        <v>0</v>
      </c>
      <c r="S30" s="116">
        <v>0</v>
      </c>
      <c r="U30" s="115">
        <v>-250</v>
      </c>
      <c r="V30" s="116">
        <v>20.32</v>
      </c>
      <c r="W30">
        <v>20.32</v>
      </c>
      <c r="X30">
        <v>0</v>
      </c>
      <c r="Y30">
        <v>0</v>
      </c>
      <c r="Z30">
        <v>-60</v>
      </c>
      <c r="AA30">
        <v>-190</v>
      </c>
    </row>
    <row r="31" spans="7:27">
      <c r="G31" t="s">
        <v>73</v>
      </c>
      <c r="H31" s="115">
        <v>65.8</v>
      </c>
      <c r="I31" s="88">
        <v>0</v>
      </c>
      <c r="J31" s="88">
        <v>0</v>
      </c>
      <c r="K31" s="88">
        <v>0</v>
      </c>
      <c r="L31" s="88">
        <v>3.58</v>
      </c>
      <c r="M31" s="116">
        <v>0</v>
      </c>
      <c r="N31" s="115">
        <v>0</v>
      </c>
      <c r="O31" s="88">
        <v>-27</v>
      </c>
      <c r="P31" s="88">
        <v>-200</v>
      </c>
      <c r="Q31" s="88">
        <v>0</v>
      </c>
      <c r="R31" s="88">
        <v>0</v>
      </c>
      <c r="S31" s="116">
        <v>0</v>
      </c>
      <c r="U31" s="115">
        <v>-227</v>
      </c>
      <c r="V31" s="116">
        <v>69.38</v>
      </c>
      <c r="W31">
        <v>65.8</v>
      </c>
      <c r="X31">
        <v>-27</v>
      </c>
      <c r="Y31">
        <v>3.58</v>
      </c>
      <c r="Z31">
        <v>0</v>
      </c>
      <c r="AA31">
        <v>-200</v>
      </c>
    </row>
    <row r="32" spans="7:27">
      <c r="G32" t="s">
        <v>74</v>
      </c>
      <c r="H32" s="115">
        <v>14.51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-25</v>
      </c>
      <c r="P32" s="88">
        <v>-190</v>
      </c>
      <c r="Q32" s="88">
        <v>0</v>
      </c>
      <c r="R32" s="88">
        <v>0</v>
      </c>
      <c r="S32" s="116">
        <v>0</v>
      </c>
      <c r="U32" s="115">
        <v>-215</v>
      </c>
      <c r="V32" s="116">
        <v>14.51</v>
      </c>
      <c r="W32">
        <v>14.51</v>
      </c>
      <c r="X32">
        <v>-25</v>
      </c>
      <c r="Y32">
        <v>0</v>
      </c>
      <c r="Z32">
        <v>0</v>
      </c>
      <c r="AA32">
        <v>-190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-24</v>
      </c>
      <c r="O33" s="88">
        <v>-25</v>
      </c>
      <c r="P33" s="88">
        <v>-200</v>
      </c>
      <c r="Q33" s="88">
        <v>0</v>
      </c>
      <c r="R33" s="88">
        <v>0</v>
      </c>
      <c r="S33" s="116">
        <v>0</v>
      </c>
      <c r="U33" s="115">
        <v>-249</v>
      </c>
      <c r="V33" s="116">
        <v>0</v>
      </c>
      <c r="W33">
        <v>-24</v>
      </c>
      <c r="X33">
        <v>-25</v>
      </c>
      <c r="Y33">
        <v>0</v>
      </c>
      <c r="Z33">
        <v>0</v>
      </c>
      <c r="AA33">
        <v>-200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-10</v>
      </c>
      <c r="O34" s="88">
        <v>-5</v>
      </c>
      <c r="P34" s="88">
        <v>-200</v>
      </c>
      <c r="Q34" s="88">
        <v>0</v>
      </c>
      <c r="R34" s="88">
        <v>0</v>
      </c>
      <c r="S34" s="116">
        <v>0</v>
      </c>
      <c r="U34" s="115">
        <v>-215</v>
      </c>
      <c r="V34" s="116">
        <v>0</v>
      </c>
      <c r="W34">
        <v>-10</v>
      </c>
      <c r="X34">
        <v>-5</v>
      </c>
      <c r="Y34">
        <v>0</v>
      </c>
      <c r="Z34">
        <v>0</v>
      </c>
      <c r="AA34">
        <v>-200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-25</v>
      </c>
      <c r="O35" s="88">
        <v>0</v>
      </c>
      <c r="P35" s="88">
        <v>-180</v>
      </c>
      <c r="Q35" s="88">
        <v>-135</v>
      </c>
      <c r="R35" s="88">
        <v>0</v>
      </c>
      <c r="S35" s="116">
        <v>0</v>
      </c>
      <c r="U35" s="115">
        <v>-340</v>
      </c>
      <c r="V35" s="116">
        <v>0</v>
      </c>
      <c r="W35">
        <v>-25</v>
      </c>
      <c r="X35">
        <v>0</v>
      </c>
      <c r="Y35">
        <v>0</v>
      </c>
      <c r="Z35">
        <v>-135</v>
      </c>
      <c r="AA35">
        <v>-180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-46</v>
      </c>
      <c r="O36" s="88">
        <v>0</v>
      </c>
      <c r="P36" s="88">
        <v>-150</v>
      </c>
      <c r="Q36" s="88">
        <v>-36</v>
      </c>
      <c r="R36" s="88">
        <v>0</v>
      </c>
      <c r="S36" s="116">
        <v>0</v>
      </c>
      <c r="U36" s="115">
        <v>-232</v>
      </c>
      <c r="V36" s="116">
        <v>0</v>
      </c>
      <c r="W36">
        <v>-46</v>
      </c>
      <c r="X36">
        <v>0</v>
      </c>
      <c r="Y36">
        <v>0</v>
      </c>
      <c r="Z36">
        <v>-36</v>
      </c>
      <c r="AA36">
        <v>-150</v>
      </c>
    </row>
    <row r="37" spans="7:27">
      <c r="G37" t="s">
        <v>79</v>
      </c>
      <c r="H37" s="115">
        <v>0</v>
      </c>
      <c r="I37" s="88">
        <v>29.02</v>
      </c>
      <c r="J37" s="88">
        <v>0</v>
      </c>
      <c r="K37" s="88">
        <v>0</v>
      </c>
      <c r="L37" s="88">
        <v>1.94</v>
      </c>
      <c r="M37" s="116">
        <v>0</v>
      </c>
      <c r="N37" s="115">
        <v>-22.6</v>
      </c>
      <c r="O37" s="88">
        <v>0</v>
      </c>
      <c r="P37" s="88">
        <v>-185</v>
      </c>
      <c r="Q37" s="88">
        <v>0</v>
      </c>
      <c r="R37" s="88">
        <v>0</v>
      </c>
      <c r="S37" s="116">
        <v>0</v>
      </c>
      <c r="U37" s="115">
        <v>-207.6</v>
      </c>
      <c r="V37" s="116">
        <v>30.96</v>
      </c>
      <c r="W37">
        <v>-22.6</v>
      </c>
      <c r="X37">
        <v>29.02</v>
      </c>
      <c r="Y37">
        <v>1.94</v>
      </c>
      <c r="Z37">
        <v>0</v>
      </c>
      <c r="AA37">
        <v>-185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-14.97</v>
      </c>
      <c r="O38" s="88">
        <v>-10</v>
      </c>
      <c r="P38" s="88">
        <v>-200</v>
      </c>
      <c r="Q38" s="88">
        <v>0</v>
      </c>
      <c r="R38" s="88">
        <v>0</v>
      </c>
      <c r="S38" s="116">
        <v>0</v>
      </c>
      <c r="U38" s="115">
        <v>-224.97</v>
      </c>
      <c r="V38" s="116">
        <v>0</v>
      </c>
      <c r="W38">
        <v>-14.97</v>
      </c>
      <c r="X38">
        <v>-10</v>
      </c>
      <c r="Y38">
        <v>0</v>
      </c>
      <c r="Z38">
        <v>0</v>
      </c>
      <c r="AA38">
        <v>-200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-63.81</v>
      </c>
      <c r="O39" s="88">
        <v>0</v>
      </c>
      <c r="P39" s="88">
        <v>-170</v>
      </c>
      <c r="Q39" s="88">
        <v>0</v>
      </c>
      <c r="R39" s="88">
        <v>0</v>
      </c>
      <c r="S39" s="116">
        <v>0</v>
      </c>
      <c r="U39" s="115">
        <v>-233.81</v>
      </c>
      <c r="V39" s="116">
        <v>0</v>
      </c>
      <c r="W39">
        <v>-63.81</v>
      </c>
      <c r="X39">
        <v>0</v>
      </c>
      <c r="Y39">
        <v>0</v>
      </c>
      <c r="Z39">
        <v>0</v>
      </c>
      <c r="AA39">
        <v>-170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-48.25</v>
      </c>
      <c r="O40" s="88">
        <v>0</v>
      </c>
      <c r="P40" s="88">
        <v>-190</v>
      </c>
      <c r="Q40" s="88">
        <v>0</v>
      </c>
      <c r="R40" s="88">
        <v>0</v>
      </c>
      <c r="S40" s="116">
        <v>0</v>
      </c>
      <c r="U40" s="115">
        <v>-238.25</v>
      </c>
      <c r="V40" s="116">
        <v>0</v>
      </c>
      <c r="W40">
        <v>-48.25</v>
      </c>
      <c r="X40">
        <v>0</v>
      </c>
      <c r="Y40">
        <v>0</v>
      </c>
      <c r="Z40">
        <v>0</v>
      </c>
      <c r="AA40">
        <v>-190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-78</v>
      </c>
      <c r="O41" s="88">
        <v>-30</v>
      </c>
      <c r="P41" s="88">
        <v>-135</v>
      </c>
      <c r="Q41" s="88">
        <v>0</v>
      </c>
      <c r="R41" s="88">
        <v>0</v>
      </c>
      <c r="S41" s="116">
        <v>0</v>
      </c>
      <c r="U41" s="115">
        <v>-243</v>
      </c>
      <c r="V41" s="116">
        <v>0</v>
      </c>
      <c r="W41">
        <v>-78</v>
      </c>
      <c r="X41">
        <v>-30</v>
      </c>
      <c r="Y41">
        <v>0</v>
      </c>
      <c r="Z41">
        <v>0</v>
      </c>
      <c r="AA41">
        <v>-135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-57</v>
      </c>
      <c r="O42" s="88">
        <v>-40</v>
      </c>
      <c r="P42" s="88">
        <v>-120</v>
      </c>
      <c r="Q42" s="88">
        <v>0</v>
      </c>
      <c r="R42" s="88">
        <v>0</v>
      </c>
      <c r="S42" s="116">
        <v>0</v>
      </c>
      <c r="U42" s="115">
        <v>-217</v>
      </c>
      <c r="V42" s="116">
        <v>0</v>
      </c>
      <c r="W42">
        <v>-57</v>
      </c>
      <c r="X42">
        <v>-40</v>
      </c>
      <c r="Y42">
        <v>0</v>
      </c>
      <c r="Z42">
        <v>0</v>
      </c>
      <c r="AA42">
        <v>-120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3.39</v>
      </c>
      <c r="M43" s="116">
        <v>0</v>
      </c>
      <c r="N43" s="115">
        <v>-37</v>
      </c>
      <c r="O43" s="88">
        <v>-180</v>
      </c>
      <c r="P43" s="88">
        <v>-130</v>
      </c>
      <c r="Q43" s="88">
        <v>-80.400000000000006</v>
      </c>
      <c r="R43" s="88">
        <v>0</v>
      </c>
      <c r="S43" s="116">
        <v>0</v>
      </c>
      <c r="U43" s="115">
        <v>-427.4</v>
      </c>
      <c r="V43" s="116">
        <v>3.39</v>
      </c>
      <c r="W43">
        <v>-37</v>
      </c>
      <c r="X43">
        <v>-180</v>
      </c>
      <c r="Y43">
        <v>3.39</v>
      </c>
      <c r="Z43">
        <v>-80.400000000000006</v>
      </c>
      <c r="AA43">
        <v>-130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-61</v>
      </c>
      <c r="O44" s="88">
        <v>-180</v>
      </c>
      <c r="P44" s="88">
        <v>-130</v>
      </c>
      <c r="Q44" s="88">
        <v>-110</v>
      </c>
      <c r="R44" s="88">
        <v>0</v>
      </c>
      <c r="S44" s="116">
        <v>0</v>
      </c>
      <c r="U44" s="115">
        <v>-481</v>
      </c>
      <c r="V44" s="116">
        <v>0</v>
      </c>
      <c r="W44">
        <v>-61</v>
      </c>
      <c r="X44">
        <v>-180</v>
      </c>
      <c r="Y44">
        <v>0</v>
      </c>
      <c r="Z44">
        <v>-110</v>
      </c>
      <c r="AA44">
        <v>-130</v>
      </c>
    </row>
    <row r="45" spans="7:27">
      <c r="G45" t="s">
        <v>87</v>
      </c>
      <c r="H45" s="115">
        <v>53.22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-80</v>
      </c>
      <c r="P45" s="88">
        <v>-50</v>
      </c>
      <c r="Q45" s="88">
        <v>-110</v>
      </c>
      <c r="R45" s="88">
        <v>0</v>
      </c>
      <c r="S45" s="116">
        <v>0</v>
      </c>
      <c r="U45" s="115">
        <v>-240</v>
      </c>
      <c r="V45" s="116">
        <v>53.22</v>
      </c>
      <c r="W45">
        <v>53.22</v>
      </c>
      <c r="X45">
        <v>-80</v>
      </c>
      <c r="Y45">
        <v>0</v>
      </c>
      <c r="Z45">
        <v>-110</v>
      </c>
      <c r="AA45">
        <v>-50</v>
      </c>
    </row>
    <row r="46" spans="7:27">
      <c r="G46" t="s">
        <v>88</v>
      </c>
      <c r="H46" s="115">
        <v>68.7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-20</v>
      </c>
      <c r="P46" s="88">
        <v>0</v>
      </c>
      <c r="Q46" s="88">
        <v>-110</v>
      </c>
      <c r="R46" s="88">
        <v>0</v>
      </c>
      <c r="S46" s="116">
        <v>0</v>
      </c>
      <c r="U46" s="115">
        <v>-130</v>
      </c>
      <c r="V46" s="116">
        <v>68.7</v>
      </c>
      <c r="W46">
        <v>68.7</v>
      </c>
      <c r="X46">
        <v>-20</v>
      </c>
      <c r="Y46">
        <v>0</v>
      </c>
      <c r="Z46">
        <v>-110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-30</v>
      </c>
      <c r="P47" s="88">
        <v>-160</v>
      </c>
      <c r="Q47" s="88">
        <v>-95</v>
      </c>
      <c r="R47" s="88">
        <v>-2.2000000000000002</v>
      </c>
      <c r="S47" s="116">
        <v>0</v>
      </c>
      <c r="U47" s="115">
        <v>-287.2</v>
      </c>
      <c r="V47" s="116">
        <v>0</v>
      </c>
      <c r="W47">
        <v>0</v>
      </c>
      <c r="X47">
        <v>-30</v>
      </c>
      <c r="Y47">
        <v>-2.2000000000000002</v>
      </c>
      <c r="Z47">
        <v>-95</v>
      </c>
      <c r="AA47">
        <v>-160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-35</v>
      </c>
      <c r="O48" s="88">
        <v>-30</v>
      </c>
      <c r="P48" s="88">
        <v>-130</v>
      </c>
      <c r="Q48" s="88">
        <v>-60</v>
      </c>
      <c r="R48" s="88">
        <v>0</v>
      </c>
      <c r="S48" s="116">
        <v>0</v>
      </c>
      <c r="U48" s="115">
        <v>-255</v>
      </c>
      <c r="V48" s="116">
        <v>0</v>
      </c>
      <c r="W48">
        <v>-35</v>
      </c>
      <c r="X48">
        <v>-30</v>
      </c>
      <c r="Y48">
        <v>0</v>
      </c>
      <c r="Z48">
        <v>-60</v>
      </c>
      <c r="AA48">
        <v>-130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4.3499999999999996</v>
      </c>
      <c r="M49" s="116">
        <v>0</v>
      </c>
      <c r="N49" s="115">
        <v>-41</v>
      </c>
      <c r="O49" s="88">
        <v>-50</v>
      </c>
      <c r="P49" s="88">
        <v>-160</v>
      </c>
      <c r="Q49" s="88">
        <v>-60</v>
      </c>
      <c r="R49" s="88">
        <v>0</v>
      </c>
      <c r="S49" s="116">
        <v>0</v>
      </c>
      <c r="U49" s="115">
        <v>-311</v>
      </c>
      <c r="V49" s="116">
        <v>4.3499999999999996</v>
      </c>
      <c r="W49">
        <v>-41</v>
      </c>
      <c r="X49">
        <v>-50</v>
      </c>
      <c r="Y49">
        <v>4.3499999999999996</v>
      </c>
      <c r="Z49">
        <v>-60</v>
      </c>
      <c r="AA49">
        <v>-160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-19</v>
      </c>
      <c r="O50" s="88">
        <v>-60</v>
      </c>
      <c r="P50" s="88">
        <v>-170</v>
      </c>
      <c r="Q50" s="88">
        <v>-60</v>
      </c>
      <c r="R50" s="88">
        <v>-1.5</v>
      </c>
      <c r="S50" s="116">
        <v>0</v>
      </c>
      <c r="U50" s="115">
        <v>-310.5</v>
      </c>
      <c r="V50" s="116">
        <v>0</v>
      </c>
      <c r="W50">
        <v>-19</v>
      </c>
      <c r="X50">
        <v>-60</v>
      </c>
      <c r="Y50">
        <v>-1.5</v>
      </c>
      <c r="Z50">
        <v>-60</v>
      </c>
      <c r="AA50">
        <v>-170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1.45</v>
      </c>
      <c r="M51" s="116">
        <v>0</v>
      </c>
      <c r="N51" s="115">
        <v>-59</v>
      </c>
      <c r="O51" s="88">
        <v>-45</v>
      </c>
      <c r="P51" s="88">
        <v>-200</v>
      </c>
      <c r="Q51" s="88">
        <v>-110</v>
      </c>
      <c r="R51" s="88">
        <v>0</v>
      </c>
      <c r="S51" s="116">
        <v>0</v>
      </c>
      <c r="U51" s="115">
        <v>-414</v>
      </c>
      <c r="V51" s="116">
        <v>1.45</v>
      </c>
      <c r="W51">
        <v>-59</v>
      </c>
      <c r="X51">
        <v>-45</v>
      </c>
      <c r="Y51">
        <v>1.45</v>
      </c>
      <c r="Z51">
        <v>-110</v>
      </c>
      <c r="AA51">
        <v>-200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1.45</v>
      </c>
      <c r="M52" s="116">
        <v>0</v>
      </c>
      <c r="N52" s="115">
        <v>-59</v>
      </c>
      <c r="O52" s="88">
        <v>-60</v>
      </c>
      <c r="P52" s="88">
        <v>-170</v>
      </c>
      <c r="Q52" s="88">
        <v>-40</v>
      </c>
      <c r="R52" s="88">
        <v>0</v>
      </c>
      <c r="S52" s="116">
        <v>0</v>
      </c>
      <c r="U52" s="115">
        <v>-329</v>
      </c>
      <c r="V52" s="116">
        <v>1.45</v>
      </c>
      <c r="W52">
        <v>-59</v>
      </c>
      <c r="X52">
        <v>-60</v>
      </c>
      <c r="Y52">
        <v>1.45</v>
      </c>
      <c r="Z52">
        <v>-40</v>
      </c>
      <c r="AA52">
        <v>-170</v>
      </c>
    </row>
    <row r="53" spans="7:27">
      <c r="G53" t="s">
        <v>95</v>
      </c>
      <c r="H53" s="115">
        <v>6.47</v>
      </c>
      <c r="I53" s="88">
        <v>0</v>
      </c>
      <c r="J53" s="88">
        <v>0</v>
      </c>
      <c r="K53" s="88">
        <v>0</v>
      </c>
      <c r="L53" s="88">
        <v>1.45</v>
      </c>
      <c r="M53" s="116">
        <v>0</v>
      </c>
      <c r="N53" s="115">
        <v>0</v>
      </c>
      <c r="O53" s="88">
        <v>-70</v>
      </c>
      <c r="P53" s="88">
        <v>-200</v>
      </c>
      <c r="Q53" s="88">
        <v>-60</v>
      </c>
      <c r="R53" s="88">
        <v>0</v>
      </c>
      <c r="S53" s="116">
        <v>0</v>
      </c>
      <c r="U53" s="115">
        <v>-330</v>
      </c>
      <c r="V53" s="116">
        <v>7.92</v>
      </c>
      <c r="W53">
        <v>6.47</v>
      </c>
      <c r="X53">
        <v>-70</v>
      </c>
      <c r="Y53">
        <v>1.45</v>
      </c>
      <c r="Z53">
        <v>-60</v>
      </c>
      <c r="AA53">
        <v>-200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0.97</v>
      </c>
      <c r="M54" s="116">
        <v>0</v>
      </c>
      <c r="N54" s="115">
        <v>-13.27</v>
      </c>
      <c r="O54" s="88">
        <v>-20</v>
      </c>
      <c r="P54" s="88">
        <v>-200</v>
      </c>
      <c r="Q54" s="88">
        <v>-60</v>
      </c>
      <c r="R54" s="88">
        <v>0</v>
      </c>
      <c r="S54" s="116">
        <v>0</v>
      </c>
      <c r="U54" s="115">
        <v>-293.27</v>
      </c>
      <c r="V54" s="116">
        <v>0.97</v>
      </c>
      <c r="W54">
        <v>-13.27</v>
      </c>
      <c r="X54">
        <v>-20</v>
      </c>
      <c r="Y54">
        <v>0.97</v>
      </c>
      <c r="Z54">
        <v>-60</v>
      </c>
      <c r="AA54">
        <v>-200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5.81</v>
      </c>
      <c r="M55" s="116">
        <v>0</v>
      </c>
      <c r="N55" s="115">
        <v>-42.67</v>
      </c>
      <c r="O55" s="88">
        <v>-70</v>
      </c>
      <c r="P55" s="88">
        <v>-200</v>
      </c>
      <c r="Q55" s="88">
        <v>-110</v>
      </c>
      <c r="R55" s="88">
        <v>0</v>
      </c>
      <c r="S55" s="116">
        <v>0</v>
      </c>
      <c r="U55" s="115">
        <v>-422.67</v>
      </c>
      <c r="V55" s="116">
        <v>5.81</v>
      </c>
      <c r="W55">
        <v>-42.67</v>
      </c>
      <c r="X55">
        <v>-70</v>
      </c>
      <c r="Y55">
        <v>5.81</v>
      </c>
      <c r="Z55">
        <v>-110</v>
      </c>
      <c r="AA55">
        <v>-200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-34.11</v>
      </c>
      <c r="O56" s="88">
        <v>-75</v>
      </c>
      <c r="P56" s="88">
        <v>-170</v>
      </c>
      <c r="Q56" s="88">
        <v>-65</v>
      </c>
      <c r="R56" s="88">
        <v>-0.7</v>
      </c>
      <c r="S56" s="116">
        <v>0</v>
      </c>
      <c r="U56" s="115">
        <v>-344.81</v>
      </c>
      <c r="V56" s="116">
        <v>0</v>
      </c>
      <c r="W56">
        <v>-34.11</v>
      </c>
      <c r="X56">
        <v>-75</v>
      </c>
      <c r="Y56">
        <v>-0.7</v>
      </c>
      <c r="Z56">
        <v>-65</v>
      </c>
      <c r="AA56">
        <v>-170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1.45</v>
      </c>
      <c r="M57" s="116">
        <v>0</v>
      </c>
      <c r="N57" s="115">
        <v>-0.86</v>
      </c>
      <c r="O57" s="88">
        <v>-63</v>
      </c>
      <c r="P57" s="88">
        <v>-150</v>
      </c>
      <c r="Q57" s="88">
        <v>-65</v>
      </c>
      <c r="R57" s="88">
        <v>0</v>
      </c>
      <c r="S57" s="116">
        <v>0</v>
      </c>
      <c r="U57" s="115">
        <v>-278.86</v>
      </c>
      <c r="V57" s="116">
        <v>1.45</v>
      </c>
      <c r="W57">
        <v>-0.86</v>
      </c>
      <c r="X57">
        <v>-63</v>
      </c>
      <c r="Y57">
        <v>1.45</v>
      </c>
      <c r="Z57">
        <v>-65</v>
      </c>
      <c r="AA57">
        <v>-150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1.74</v>
      </c>
      <c r="M58" s="116">
        <v>0</v>
      </c>
      <c r="N58" s="115">
        <v>-21.78</v>
      </c>
      <c r="O58" s="88">
        <v>-35</v>
      </c>
      <c r="P58" s="88">
        <v>-120</v>
      </c>
      <c r="Q58" s="88">
        <v>-65</v>
      </c>
      <c r="R58" s="88">
        <v>0</v>
      </c>
      <c r="S58" s="116">
        <v>0</v>
      </c>
      <c r="U58" s="115">
        <v>-241.78</v>
      </c>
      <c r="V58" s="116">
        <v>1.74</v>
      </c>
      <c r="W58">
        <v>-21.78</v>
      </c>
      <c r="X58">
        <v>-35</v>
      </c>
      <c r="Y58">
        <v>1.74</v>
      </c>
      <c r="Z58">
        <v>-65</v>
      </c>
      <c r="AA58">
        <v>-120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1.45</v>
      </c>
      <c r="M59" s="116">
        <v>0</v>
      </c>
      <c r="N59" s="115">
        <v>-55.87</v>
      </c>
      <c r="O59" s="88">
        <v>-90</v>
      </c>
      <c r="P59" s="88">
        <v>-80</v>
      </c>
      <c r="Q59" s="88">
        <v>-50</v>
      </c>
      <c r="R59" s="88">
        <v>0</v>
      </c>
      <c r="S59" s="116">
        <v>0</v>
      </c>
      <c r="U59" s="115">
        <v>-275.87</v>
      </c>
      <c r="V59" s="116">
        <v>1.45</v>
      </c>
      <c r="W59">
        <v>-55.87</v>
      </c>
      <c r="X59">
        <v>-90</v>
      </c>
      <c r="Y59">
        <v>1.45</v>
      </c>
      <c r="Z59">
        <v>-50</v>
      </c>
      <c r="AA59">
        <v>-80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1.45</v>
      </c>
      <c r="M60" s="116">
        <v>0</v>
      </c>
      <c r="N60" s="115">
        <v>-32.49</v>
      </c>
      <c r="O60" s="88">
        <v>-65</v>
      </c>
      <c r="P60" s="88">
        <v>0</v>
      </c>
      <c r="Q60" s="88">
        <v>0</v>
      </c>
      <c r="R60" s="88">
        <v>0</v>
      </c>
      <c r="S60" s="116">
        <v>0</v>
      </c>
      <c r="U60" s="115">
        <v>-97.49</v>
      </c>
      <c r="V60" s="116">
        <v>1.45</v>
      </c>
      <c r="W60">
        <v>-32.49</v>
      </c>
      <c r="X60">
        <v>-65</v>
      </c>
      <c r="Y60">
        <v>1.45</v>
      </c>
      <c r="Z60">
        <v>0</v>
      </c>
      <c r="AA60">
        <v>0</v>
      </c>
    </row>
    <row r="61" spans="7:27">
      <c r="G61" t="s">
        <v>103</v>
      </c>
      <c r="H61" s="115">
        <v>79.61</v>
      </c>
      <c r="I61" s="88">
        <v>0</v>
      </c>
      <c r="J61" s="88">
        <v>0</v>
      </c>
      <c r="K61" s="88">
        <v>0</v>
      </c>
      <c r="L61" s="88">
        <v>6</v>
      </c>
      <c r="M61" s="116">
        <v>0</v>
      </c>
      <c r="N61" s="115">
        <v>0</v>
      </c>
      <c r="O61" s="88">
        <v>-50</v>
      </c>
      <c r="P61" s="88">
        <v>-50</v>
      </c>
      <c r="Q61" s="88">
        <v>0</v>
      </c>
      <c r="R61" s="88">
        <v>0</v>
      </c>
      <c r="S61" s="116">
        <v>0</v>
      </c>
      <c r="U61" s="115">
        <v>-100</v>
      </c>
      <c r="V61" s="116">
        <v>85.61</v>
      </c>
      <c r="W61">
        <v>79.61</v>
      </c>
      <c r="X61">
        <v>-50</v>
      </c>
      <c r="Y61">
        <v>6</v>
      </c>
      <c r="Z61">
        <v>0</v>
      </c>
      <c r="AA61">
        <v>-50</v>
      </c>
    </row>
    <row r="62" spans="7:27">
      <c r="G62" t="s">
        <v>104</v>
      </c>
      <c r="H62" s="115">
        <v>83.49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-35</v>
      </c>
      <c r="P62" s="88">
        <v>0</v>
      </c>
      <c r="Q62" s="88">
        <v>0</v>
      </c>
      <c r="R62" s="88">
        <v>-0.7</v>
      </c>
      <c r="S62" s="116">
        <v>0</v>
      </c>
      <c r="U62" s="115">
        <v>-35.700000000000003</v>
      </c>
      <c r="V62" s="116">
        <v>83.49</v>
      </c>
      <c r="W62">
        <v>83.49</v>
      </c>
      <c r="X62">
        <v>-35</v>
      </c>
      <c r="Y62">
        <v>-0.7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1.26</v>
      </c>
      <c r="M63" s="116">
        <v>0</v>
      </c>
      <c r="N63" s="115">
        <v>-40</v>
      </c>
      <c r="O63" s="88">
        <v>-70</v>
      </c>
      <c r="P63" s="88">
        <v>-40</v>
      </c>
      <c r="Q63" s="88">
        <v>0</v>
      </c>
      <c r="R63" s="88">
        <v>0</v>
      </c>
      <c r="S63" s="116">
        <v>0</v>
      </c>
      <c r="U63" s="115">
        <v>-150</v>
      </c>
      <c r="V63" s="116">
        <v>1.26</v>
      </c>
      <c r="W63">
        <v>-40</v>
      </c>
      <c r="X63">
        <v>-70</v>
      </c>
      <c r="Y63">
        <v>1.26</v>
      </c>
      <c r="Z63">
        <v>0</v>
      </c>
      <c r="AA63">
        <v>-40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1.94</v>
      </c>
      <c r="M64" s="116">
        <v>0</v>
      </c>
      <c r="N64" s="115">
        <v>0</v>
      </c>
      <c r="O64" s="88">
        <v>-55</v>
      </c>
      <c r="P64" s="88">
        <v>0</v>
      </c>
      <c r="Q64" s="88">
        <v>-25</v>
      </c>
      <c r="R64" s="88">
        <v>0</v>
      </c>
      <c r="S64" s="116">
        <v>0</v>
      </c>
      <c r="U64" s="115">
        <v>-80</v>
      </c>
      <c r="V64" s="116">
        <v>1.94</v>
      </c>
      <c r="W64">
        <v>0</v>
      </c>
      <c r="X64">
        <v>-55</v>
      </c>
      <c r="Y64">
        <v>1.94</v>
      </c>
      <c r="Z64">
        <v>-25</v>
      </c>
      <c r="AA64">
        <v>0</v>
      </c>
    </row>
    <row r="65" spans="7:27">
      <c r="G65" t="s">
        <v>107</v>
      </c>
      <c r="H65" s="115">
        <v>32.9</v>
      </c>
      <c r="I65" s="88">
        <v>0</v>
      </c>
      <c r="J65" s="88">
        <v>0</v>
      </c>
      <c r="K65" s="88">
        <v>0</v>
      </c>
      <c r="L65" s="88">
        <v>2.42</v>
      </c>
      <c r="M65" s="116">
        <v>0</v>
      </c>
      <c r="N65" s="115">
        <v>0</v>
      </c>
      <c r="O65" s="88">
        <v>-10</v>
      </c>
      <c r="P65" s="88">
        <v>0</v>
      </c>
      <c r="Q65" s="88">
        <v>0</v>
      </c>
      <c r="R65" s="88">
        <v>0</v>
      </c>
      <c r="S65" s="116">
        <v>0</v>
      </c>
      <c r="U65" s="115">
        <v>-10</v>
      </c>
      <c r="V65" s="116">
        <v>35.32</v>
      </c>
      <c r="W65">
        <v>32.9</v>
      </c>
      <c r="X65">
        <v>-10</v>
      </c>
      <c r="Y65">
        <v>2.42</v>
      </c>
      <c r="Z65">
        <v>0</v>
      </c>
      <c r="AA65">
        <v>0</v>
      </c>
    </row>
    <row r="66" spans="7:27">
      <c r="G66" t="s">
        <v>108</v>
      </c>
      <c r="H66" s="115">
        <v>24.19</v>
      </c>
      <c r="I66" s="88">
        <v>17.420000000000002</v>
      </c>
      <c r="J66" s="88">
        <v>0</v>
      </c>
      <c r="K66" s="88">
        <v>0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45.48</v>
      </c>
      <c r="W66">
        <v>24.19</v>
      </c>
      <c r="X66">
        <v>17.420000000000002</v>
      </c>
      <c r="Y66">
        <v>3.87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10.06</v>
      </c>
      <c r="M67" s="116">
        <v>0</v>
      </c>
      <c r="N67" s="115">
        <v>0</v>
      </c>
      <c r="O67" s="88">
        <v>-25</v>
      </c>
      <c r="P67" s="88">
        <v>-40</v>
      </c>
      <c r="Q67" s="88">
        <v>0</v>
      </c>
      <c r="R67" s="88">
        <v>0</v>
      </c>
      <c r="S67" s="116">
        <v>0</v>
      </c>
      <c r="U67" s="115">
        <v>-65</v>
      </c>
      <c r="V67" s="116">
        <v>10.06</v>
      </c>
      <c r="W67">
        <v>0</v>
      </c>
      <c r="X67">
        <v>-25</v>
      </c>
      <c r="Y67">
        <v>10.06</v>
      </c>
      <c r="Z67">
        <v>0</v>
      </c>
      <c r="AA67">
        <v>-40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3.29</v>
      </c>
      <c r="M68" s="116">
        <v>0</v>
      </c>
      <c r="N68" s="115">
        <v>0</v>
      </c>
      <c r="O68" s="88">
        <v>-13</v>
      </c>
      <c r="P68" s="88">
        <v>0</v>
      </c>
      <c r="Q68" s="88">
        <v>0</v>
      </c>
      <c r="R68" s="88">
        <v>0</v>
      </c>
      <c r="S68" s="116">
        <v>0</v>
      </c>
      <c r="U68" s="115">
        <v>-13</v>
      </c>
      <c r="V68" s="116">
        <v>3.29</v>
      </c>
      <c r="W68">
        <v>0</v>
      </c>
      <c r="X68">
        <v>-13</v>
      </c>
      <c r="Y68">
        <v>3.29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6</v>
      </c>
      <c r="M69" s="116">
        <v>0</v>
      </c>
      <c r="N69" s="115">
        <v>0</v>
      </c>
      <c r="O69" s="88">
        <v>-12</v>
      </c>
      <c r="P69" s="88">
        <v>0</v>
      </c>
      <c r="Q69" s="88">
        <v>-20</v>
      </c>
      <c r="R69" s="88">
        <v>0</v>
      </c>
      <c r="S69" s="116">
        <v>0</v>
      </c>
      <c r="U69" s="115">
        <v>-32</v>
      </c>
      <c r="V69" s="116">
        <v>6</v>
      </c>
      <c r="W69">
        <v>0</v>
      </c>
      <c r="X69">
        <v>-12</v>
      </c>
      <c r="Y69">
        <v>6</v>
      </c>
      <c r="Z69">
        <v>-20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4.0599999999999996</v>
      </c>
      <c r="M70" s="116">
        <v>0</v>
      </c>
      <c r="N70" s="115">
        <v>0</v>
      </c>
      <c r="O70" s="88">
        <v>-22</v>
      </c>
      <c r="P70" s="88">
        <v>0</v>
      </c>
      <c r="Q70" s="88">
        <v>0</v>
      </c>
      <c r="R70" s="88">
        <v>0</v>
      </c>
      <c r="S70" s="116">
        <v>0</v>
      </c>
      <c r="U70" s="115">
        <v>-22</v>
      </c>
      <c r="V70" s="116">
        <v>4.0599999999999996</v>
      </c>
      <c r="W70">
        <v>0</v>
      </c>
      <c r="X70">
        <v>-22</v>
      </c>
      <c r="Y70">
        <v>4.0599999999999996</v>
      </c>
      <c r="Z70">
        <v>0</v>
      </c>
      <c r="AA70">
        <v>0</v>
      </c>
    </row>
    <row r="71" spans="7:27">
      <c r="G71" t="s">
        <v>113</v>
      </c>
      <c r="H71" s="115">
        <v>28.06</v>
      </c>
      <c r="I71" s="88">
        <v>0</v>
      </c>
      <c r="J71" s="88">
        <v>0</v>
      </c>
      <c r="K71" s="88">
        <v>0</v>
      </c>
      <c r="L71" s="88">
        <v>4.0599999999999996</v>
      </c>
      <c r="M71" s="116">
        <v>0</v>
      </c>
      <c r="N71" s="115">
        <v>0</v>
      </c>
      <c r="O71" s="88">
        <v>-25</v>
      </c>
      <c r="P71" s="88">
        <v>-35</v>
      </c>
      <c r="Q71" s="88">
        <v>0</v>
      </c>
      <c r="R71" s="88">
        <v>0</v>
      </c>
      <c r="S71" s="116">
        <v>0</v>
      </c>
      <c r="U71" s="115">
        <v>-60</v>
      </c>
      <c r="V71" s="116">
        <v>32.119999999999997</v>
      </c>
      <c r="W71">
        <v>28.06</v>
      </c>
      <c r="X71">
        <v>-25</v>
      </c>
      <c r="Y71">
        <v>4.0599999999999996</v>
      </c>
      <c r="Z71">
        <v>0</v>
      </c>
      <c r="AA71">
        <v>-35</v>
      </c>
    </row>
    <row r="72" spans="7:27">
      <c r="G72" t="s">
        <v>114</v>
      </c>
      <c r="H72" s="115">
        <v>0</v>
      </c>
      <c r="I72" s="88">
        <v>16.45</v>
      </c>
      <c r="J72" s="88">
        <v>9.68</v>
      </c>
      <c r="K72" s="88">
        <v>0</v>
      </c>
      <c r="L72" s="88">
        <v>3.19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29.32</v>
      </c>
      <c r="W72">
        <v>0</v>
      </c>
      <c r="X72">
        <v>16.45</v>
      </c>
      <c r="Y72">
        <v>3.19</v>
      </c>
      <c r="Z72">
        <v>0</v>
      </c>
      <c r="AA72">
        <v>9.68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9.19</v>
      </c>
      <c r="M73" s="116">
        <v>0</v>
      </c>
      <c r="N73" s="115">
        <v>0</v>
      </c>
      <c r="O73" s="88">
        <v>-15</v>
      </c>
      <c r="P73" s="88">
        <v>0</v>
      </c>
      <c r="Q73" s="88">
        <v>0</v>
      </c>
      <c r="R73" s="88">
        <v>0</v>
      </c>
      <c r="S73" s="116">
        <v>0</v>
      </c>
      <c r="U73" s="115">
        <v>-15</v>
      </c>
      <c r="V73" s="116">
        <v>9.19</v>
      </c>
      <c r="W73">
        <v>0</v>
      </c>
      <c r="X73">
        <v>-15</v>
      </c>
      <c r="Y73">
        <v>9.19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53.22</v>
      </c>
      <c r="K74" s="88">
        <v>0</v>
      </c>
      <c r="L74" s="88">
        <v>0</v>
      </c>
      <c r="M74" s="116">
        <v>0</v>
      </c>
      <c r="N74" s="115">
        <v>0</v>
      </c>
      <c r="O74" s="88">
        <v>-15</v>
      </c>
      <c r="P74" s="88">
        <v>0</v>
      </c>
      <c r="Q74" s="88">
        <v>0</v>
      </c>
      <c r="R74" s="88">
        <v>0</v>
      </c>
      <c r="S74" s="116">
        <v>0</v>
      </c>
      <c r="U74" s="115">
        <v>-15</v>
      </c>
      <c r="V74" s="116">
        <v>53.22</v>
      </c>
      <c r="W74">
        <v>0</v>
      </c>
      <c r="X74">
        <v>-15</v>
      </c>
      <c r="Y74">
        <v>0</v>
      </c>
      <c r="Z74">
        <v>0</v>
      </c>
      <c r="AA74">
        <v>53.22</v>
      </c>
    </row>
    <row r="75" spans="7:27">
      <c r="G75" t="s">
        <v>117</v>
      </c>
      <c r="H75" s="115">
        <v>54.18</v>
      </c>
      <c r="I75" s="88">
        <v>0</v>
      </c>
      <c r="J75" s="88">
        <v>0</v>
      </c>
      <c r="K75" s="88">
        <v>0</v>
      </c>
      <c r="L75" s="88">
        <v>2.13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56.31</v>
      </c>
      <c r="W75">
        <v>54.18</v>
      </c>
      <c r="X75">
        <v>0</v>
      </c>
      <c r="Y75">
        <v>2.13</v>
      </c>
      <c r="Z75">
        <v>0</v>
      </c>
      <c r="AA75">
        <v>0</v>
      </c>
    </row>
    <row r="76" spans="7:27">
      <c r="G76" t="s">
        <v>118</v>
      </c>
      <c r="H76" s="115">
        <v>68.7</v>
      </c>
      <c r="I76" s="88">
        <v>9.68</v>
      </c>
      <c r="J76" s="88">
        <v>67.73</v>
      </c>
      <c r="K76" s="88">
        <v>0</v>
      </c>
      <c r="L76" s="88">
        <v>2.0299999999999998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148.13999999999999</v>
      </c>
      <c r="W76">
        <v>68.7</v>
      </c>
      <c r="X76">
        <v>9.68</v>
      </c>
      <c r="Y76">
        <v>2.0299999999999998</v>
      </c>
      <c r="Z76">
        <v>0</v>
      </c>
      <c r="AA76">
        <v>67.73</v>
      </c>
    </row>
    <row r="77" spans="7:27">
      <c r="G77" t="s">
        <v>119</v>
      </c>
      <c r="H77" s="115">
        <v>104.5</v>
      </c>
      <c r="I77" s="88">
        <v>0</v>
      </c>
      <c r="J77" s="88">
        <v>0</v>
      </c>
      <c r="K77" s="88">
        <v>0</v>
      </c>
      <c r="L77" s="88">
        <v>1.1599999999999999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105.66</v>
      </c>
      <c r="W77">
        <v>104.5</v>
      </c>
      <c r="X77">
        <v>0</v>
      </c>
      <c r="Y77">
        <v>1.1599999999999999</v>
      </c>
      <c r="Z77">
        <v>0</v>
      </c>
      <c r="AA77">
        <v>0</v>
      </c>
    </row>
    <row r="78" spans="7:27">
      <c r="G78" t="s">
        <v>120</v>
      </c>
      <c r="H78" s="115">
        <v>112.25</v>
      </c>
      <c r="I78" s="88">
        <v>0</v>
      </c>
      <c r="J78" s="88">
        <v>0</v>
      </c>
      <c r="K78" s="88">
        <v>0</v>
      </c>
      <c r="L78" s="88">
        <v>0.77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113.02</v>
      </c>
      <c r="W78">
        <v>112.25</v>
      </c>
      <c r="X78">
        <v>0</v>
      </c>
      <c r="Y78">
        <v>0.77</v>
      </c>
      <c r="Z78">
        <v>0</v>
      </c>
      <c r="AA78">
        <v>0</v>
      </c>
    </row>
    <row r="79" spans="7:27">
      <c r="G79" t="s">
        <v>121</v>
      </c>
      <c r="H79" s="115">
        <v>106.43</v>
      </c>
      <c r="I79" s="88">
        <v>4.84</v>
      </c>
      <c r="J79" s="88">
        <v>0</v>
      </c>
      <c r="K79" s="88">
        <v>0</v>
      </c>
      <c r="L79" s="88">
        <v>5.81</v>
      </c>
      <c r="M79" s="116">
        <v>0</v>
      </c>
      <c r="N79" s="115">
        <v>0</v>
      </c>
      <c r="O79" s="88">
        <v>0</v>
      </c>
      <c r="P79" s="88">
        <v>-60</v>
      </c>
      <c r="Q79" s="88">
        <v>-15</v>
      </c>
      <c r="R79" s="88">
        <v>0</v>
      </c>
      <c r="S79" s="116">
        <v>0</v>
      </c>
      <c r="U79" s="115">
        <v>-75</v>
      </c>
      <c r="V79" s="116">
        <v>117.08</v>
      </c>
      <c r="W79">
        <v>106.43</v>
      </c>
      <c r="X79">
        <v>4.84</v>
      </c>
      <c r="Y79">
        <v>5.81</v>
      </c>
      <c r="Z79">
        <v>-15</v>
      </c>
      <c r="AA79">
        <v>-60</v>
      </c>
    </row>
    <row r="80" spans="7:27">
      <c r="G80" t="s">
        <v>122</v>
      </c>
      <c r="H80" s="115">
        <v>125.79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-10</v>
      </c>
      <c r="Q80" s="88">
        <v>0</v>
      </c>
      <c r="R80" s="88">
        <v>-1</v>
      </c>
      <c r="S80" s="116">
        <v>0</v>
      </c>
      <c r="U80" s="115">
        <v>-11</v>
      </c>
      <c r="V80" s="116">
        <v>125.79</v>
      </c>
      <c r="W80">
        <v>125.79</v>
      </c>
      <c r="X80">
        <v>0</v>
      </c>
      <c r="Y80">
        <v>-1</v>
      </c>
      <c r="Z80">
        <v>0</v>
      </c>
      <c r="AA80">
        <v>-10</v>
      </c>
    </row>
    <row r="81" spans="7:27">
      <c r="G81" t="s">
        <v>123</v>
      </c>
      <c r="H81" s="115">
        <v>124.82</v>
      </c>
      <c r="I81" s="88">
        <v>0</v>
      </c>
      <c r="J81" s="88">
        <v>0</v>
      </c>
      <c r="K81" s="88">
        <v>0</v>
      </c>
      <c r="L81" s="88">
        <v>2.3199999999999998</v>
      </c>
      <c r="M81" s="116">
        <v>0</v>
      </c>
      <c r="N81" s="115">
        <v>0</v>
      </c>
      <c r="O81" s="88">
        <v>-55</v>
      </c>
      <c r="P81" s="88">
        <v>-65</v>
      </c>
      <c r="Q81" s="88">
        <v>0</v>
      </c>
      <c r="R81" s="88">
        <v>0</v>
      </c>
      <c r="S81" s="116">
        <v>0</v>
      </c>
      <c r="U81" s="115">
        <v>-120</v>
      </c>
      <c r="V81" s="116">
        <v>127.14</v>
      </c>
      <c r="W81">
        <v>124.82</v>
      </c>
      <c r="X81">
        <v>-55</v>
      </c>
      <c r="Y81">
        <v>2.3199999999999998</v>
      </c>
      <c r="Z81">
        <v>0</v>
      </c>
      <c r="AA81">
        <v>-65</v>
      </c>
    </row>
    <row r="82" spans="7:27">
      <c r="G82" t="s">
        <v>124</v>
      </c>
      <c r="H82" s="115">
        <v>151.91</v>
      </c>
      <c r="I82" s="88">
        <v>0</v>
      </c>
      <c r="J82" s="88">
        <v>0</v>
      </c>
      <c r="K82" s="88">
        <v>0</v>
      </c>
      <c r="L82" s="88">
        <v>2.71</v>
      </c>
      <c r="M82" s="116">
        <v>0</v>
      </c>
      <c r="N82" s="115">
        <v>0</v>
      </c>
      <c r="O82" s="88">
        <v>-35</v>
      </c>
      <c r="P82" s="88">
        <v>0</v>
      </c>
      <c r="Q82" s="88">
        <v>0</v>
      </c>
      <c r="R82" s="88">
        <v>0</v>
      </c>
      <c r="S82" s="116">
        <v>0</v>
      </c>
      <c r="U82" s="115">
        <v>-35</v>
      </c>
      <c r="V82" s="116">
        <v>154.62</v>
      </c>
      <c r="W82">
        <v>151.91</v>
      </c>
      <c r="X82">
        <v>-35</v>
      </c>
      <c r="Y82">
        <v>2.71</v>
      </c>
      <c r="Z82">
        <v>0</v>
      </c>
      <c r="AA82">
        <v>0</v>
      </c>
    </row>
    <row r="83" spans="7:27">
      <c r="G83" t="s">
        <v>125</v>
      </c>
      <c r="H83" s="115">
        <v>59.03</v>
      </c>
      <c r="I83" s="88">
        <v>0</v>
      </c>
      <c r="J83" s="88">
        <v>0</v>
      </c>
      <c r="K83" s="88">
        <v>0</v>
      </c>
      <c r="L83" s="88">
        <v>4.3499999999999996</v>
      </c>
      <c r="M83" s="116">
        <v>0</v>
      </c>
      <c r="N83" s="115">
        <v>0</v>
      </c>
      <c r="O83" s="88">
        <v>-38</v>
      </c>
      <c r="P83" s="88">
        <v>-50</v>
      </c>
      <c r="Q83" s="88">
        <v>0</v>
      </c>
      <c r="R83" s="88">
        <v>0</v>
      </c>
      <c r="S83" s="116">
        <v>0</v>
      </c>
      <c r="U83" s="115">
        <v>-88</v>
      </c>
      <c r="V83" s="116">
        <v>63.38</v>
      </c>
      <c r="W83">
        <v>59.03</v>
      </c>
      <c r="X83">
        <v>-38</v>
      </c>
      <c r="Y83">
        <v>4.3499999999999996</v>
      </c>
      <c r="Z83">
        <v>0</v>
      </c>
      <c r="AA83">
        <v>-50</v>
      </c>
    </row>
    <row r="84" spans="7:27">
      <c r="G84" t="s">
        <v>126</v>
      </c>
      <c r="H84" s="115">
        <v>78.37</v>
      </c>
      <c r="I84" s="88">
        <v>0</v>
      </c>
      <c r="J84" s="88">
        <v>0</v>
      </c>
      <c r="K84" s="88">
        <v>0</v>
      </c>
      <c r="L84" s="88">
        <v>4.84</v>
      </c>
      <c r="M84" s="116">
        <v>0</v>
      </c>
      <c r="N84" s="115">
        <v>0</v>
      </c>
      <c r="O84" s="88">
        <v>-40</v>
      </c>
      <c r="P84" s="88">
        <v>-50</v>
      </c>
      <c r="Q84" s="88">
        <v>-15</v>
      </c>
      <c r="R84" s="88">
        <v>0</v>
      </c>
      <c r="S84" s="116">
        <v>0</v>
      </c>
      <c r="U84" s="115">
        <v>-105</v>
      </c>
      <c r="V84" s="116">
        <v>83.21</v>
      </c>
      <c r="W84">
        <v>78.37</v>
      </c>
      <c r="X84">
        <v>-40</v>
      </c>
      <c r="Y84">
        <v>4.84</v>
      </c>
      <c r="Z84">
        <v>-15</v>
      </c>
      <c r="AA84">
        <v>-50</v>
      </c>
    </row>
    <row r="85" spans="7:27">
      <c r="G85" t="s">
        <v>127</v>
      </c>
      <c r="H85" s="115">
        <v>44.51</v>
      </c>
      <c r="I85" s="88">
        <v>0</v>
      </c>
      <c r="J85" s="88">
        <v>0</v>
      </c>
      <c r="K85" s="88">
        <v>0</v>
      </c>
      <c r="L85" s="88">
        <v>10.16</v>
      </c>
      <c r="M85" s="116">
        <v>0</v>
      </c>
      <c r="N85" s="115">
        <v>0</v>
      </c>
      <c r="O85" s="88">
        <v>-60</v>
      </c>
      <c r="P85" s="88">
        <v>-100</v>
      </c>
      <c r="Q85" s="88">
        <v>0</v>
      </c>
      <c r="R85" s="88">
        <v>0</v>
      </c>
      <c r="S85" s="116">
        <v>0</v>
      </c>
      <c r="U85" s="115">
        <v>-160</v>
      </c>
      <c r="V85" s="116">
        <v>54.67</v>
      </c>
      <c r="W85">
        <v>44.51</v>
      </c>
      <c r="X85">
        <v>-60</v>
      </c>
      <c r="Y85">
        <v>10.16</v>
      </c>
      <c r="Z85">
        <v>0</v>
      </c>
      <c r="AA85">
        <v>-100</v>
      </c>
    </row>
    <row r="86" spans="7:27">
      <c r="G86" t="s">
        <v>128</v>
      </c>
      <c r="H86" s="115">
        <v>50.32</v>
      </c>
      <c r="I86" s="88">
        <v>0</v>
      </c>
      <c r="J86" s="88">
        <v>0</v>
      </c>
      <c r="K86" s="88">
        <v>0</v>
      </c>
      <c r="L86" s="88">
        <v>2.9</v>
      </c>
      <c r="M86" s="116">
        <v>0</v>
      </c>
      <c r="N86" s="115">
        <v>0</v>
      </c>
      <c r="O86" s="88">
        <v>-60</v>
      </c>
      <c r="P86" s="88">
        <v>-50</v>
      </c>
      <c r="Q86" s="88">
        <v>0</v>
      </c>
      <c r="R86" s="88">
        <v>0</v>
      </c>
      <c r="S86" s="116">
        <v>0</v>
      </c>
      <c r="U86" s="115">
        <v>-110</v>
      </c>
      <c r="V86" s="116">
        <v>53.22</v>
      </c>
      <c r="W86">
        <v>50.32</v>
      </c>
      <c r="X86">
        <v>-60</v>
      </c>
      <c r="Y86">
        <v>2.9</v>
      </c>
      <c r="Z86">
        <v>0</v>
      </c>
      <c r="AA86">
        <v>-50</v>
      </c>
    </row>
    <row r="87" spans="7:27">
      <c r="G87" t="s">
        <v>129</v>
      </c>
      <c r="H87" s="115">
        <v>32.9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-45</v>
      </c>
      <c r="P87" s="88">
        <v>-120</v>
      </c>
      <c r="Q87" s="88">
        <v>0</v>
      </c>
      <c r="R87" s="88">
        <v>0</v>
      </c>
      <c r="S87" s="116">
        <v>0</v>
      </c>
      <c r="U87" s="115">
        <v>-165</v>
      </c>
      <c r="V87" s="116">
        <v>32.9</v>
      </c>
      <c r="W87">
        <v>32.9</v>
      </c>
      <c r="X87">
        <v>-45</v>
      </c>
      <c r="Y87">
        <v>0</v>
      </c>
      <c r="Z87">
        <v>0</v>
      </c>
      <c r="AA87">
        <v>-120</v>
      </c>
    </row>
    <row r="88" spans="7:27">
      <c r="G88" t="s">
        <v>130</v>
      </c>
      <c r="H88" s="115">
        <v>67.73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-40</v>
      </c>
      <c r="P88" s="88">
        <v>-65</v>
      </c>
      <c r="Q88" s="88">
        <v>0</v>
      </c>
      <c r="R88" s="88">
        <v>0</v>
      </c>
      <c r="S88" s="116">
        <v>0</v>
      </c>
      <c r="U88" s="115">
        <v>-105</v>
      </c>
      <c r="V88" s="116">
        <v>67.73</v>
      </c>
      <c r="W88">
        <v>67.73</v>
      </c>
      <c r="X88">
        <v>-40</v>
      </c>
      <c r="Y88">
        <v>0</v>
      </c>
      <c r="Z88">
        <v>0</v>
      </c>
      <c r="AA88">
        <v>-65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6.77</v>
      </c>
      <c r="M89" s="116">
        <v>0</v>
      </c>
      <c r="N89" s="115">
        <v>0</v>
      </c>
      <c r="O89" s="88">
        <v>-30</v>
      </c>
      <c r="P89" s="88">
        <v>-65</v>
      </c>
      <c r="Q89" s="88">
        <v>-30</v>
      </c>
      <c r="R89" s="88">
        <v>0</v>
      </c>
      <c r="S89" s="116">
        <v>0</v>
      </c>
      <c r="U89" s="115">
        <v>-125</v>
      </c>
      <c r="V89" s="116">
        <v>6.77</v>
      </c>
      <c r="W89">
        <v>0</v>
      </c>
      <c r="X89">
        <v>-30</v>
      </c>
      <c r="Y89">
        <v>6.77</v>
      </c>
      <c r="Z89">
        <v>-30</v>
      </c>
      <c r="AA89">
        <v>-65</v>
      </c>
    </row>
    <row r="90" spans="7:27">
      <c r="G90" t="s">
        <v>132</v>
      </c>
      <c r="H90" s="115">
        <v>18.39</v>
      </c>
      <c r="I90" s="88">
        <v>0</v>
      </c>
      <c r="J90" s="88">
        <v>0</v>
      </c>
      <c r="K90" s="88">
        <v>0</v>
      </c>
      <c r="L90" s="88">
        <v>7.74</v>
      </c>
      <c r="M90" s="116">
        <v>0</v>
      </c>
      <c r="N90" s="115">
        <v>0</v>
      </c>
      <c r="O90" s="88">
        <v>-35</v>
      </c>
      <c r="P90" s="88">
        <v>-65</v>
      </c>
      <c r="Q90" s="88">
        <v>0</v>
      </c>
      <c r="R90" s="88">
        <v>0</v>
      </c>
      <c r="S90" s="116">
        <v>0</v>
      </c>
      <c r="U90" s="115">
        <v>-100</v>
      </c>
      <c r="V90" s="116">
        <v>26.13</v>
      </c>
      <c r="W90">
        <v>18.39</v>
      </c>
      <c r="X90">
        <v>-35</v>
      </c>
      <c r="Y90">
        <v>7.74</v>
      </c>
      <c r="Z90">
        <v>0</v>
      </c>
      <c r="AA90">
        <v>-65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12.1</v>
      </c>
      <c r="M91" s="116">
        <v>0</v>
      </c>
      <c r="N91" s="115">
        <v>-50</v>
      </c>
      <c r="O91" s="88">
        <v>-52</v>
      </c>
      <c r="P91" s="88">
        <v>-65</v>
      </c>
      <c r="Q91" s="88">
        <v>0</v>
      </c>
      <c r="R91" s="88">
        <v>0</v>
      </c>
      <c r="S91" s="116">
        <v>0</v>
      </c>
      <c r="U91" s="115">
        <v>-167</v>
      </c>
      <c r="V91" s="116">
        <v>12.1</v>
      </c>
      <c r="W91">
        <v>-50</v>
      </c>
      <c r="X91">
        <v>-52</v>
      </c>
      <c r="Y91">
        <v>12.1</v>
      </c>
      <c r="Z91">
        <v>0</v>
      </c>
      <c r="AA91">
        <v>-65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4.84</v>
      </c>
      <c r="M92" s="116">
        <v>0</v>
      </c>
      <c r="N92" s="115">
        <v>-21</v>
      </c>
      <c r="O92" s="88">
        <v>0</v>
      </c>
      <c r="P92" s="88">
        <v>-120</v>
      </c>
      <c r="Q92" s="88">
        <v>0</v>
      </c>
      <c r="R92" s="88">
        <v>0</v>
      </c>
      <c r="S92" s="116">
        <v>0</v>
      </c>
      <c r="U92" s="115">
        <v>-141</v>
      </c>
      <c r="V92" s="116">
        <v>4.84</v>
      </c>
      <c r="W92">
        <v>-21</v>
      </c>
      <c r="X92">
        <v>0</v>
      </c>
      <c r="Y92">
        <v>4.84</v>
      </c>
      <c r="Z92">
        <v>0</v>
      </c>
      <c r="AA92">
        <v>-120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7.74</v>
      </c>
      <c r="M93" s="116">
        <v>0</v>
      </c>
      <c r="N93" s="115">
        <v>-38</v>
      </c>
      <c r="O93" s="88">
        <v>-35</v>
      </c>
      <c r="P93" s="88">
        <v>-65</v>
      </c>
      <c r="Q93" s="88">
        <v>0</v>
      </c>
      <c r="R93" s="88">
        <v>0</v>
      </c>
      <c r="S93" s="116">
        <v>0</v>
      </c>
      <c r="U93" s="115">
        <v>-138</v>
      </c>
      <c r="V93" s="116">
        <v>7.74</v>
      </c>
      <c r="W93">
        <v>-38</v>
      </c>
      <c r="X93">
        <v>-35</v>
      </c>
      <c r="Y93">
        <v>7.74</v>
      </c>
      <c r="Z93">
        <v>0</v>
      </c>
      <c r="AA93">
        <v>-65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7.74</v>
      </c>
      <c r="M94" s="116">
        <v>0</v>
      </c>
      <c r="N94" s="115">
        <v>-21</v>
      </c>
      <c r="O94" s="88">
        <v>0</v>
      </c>
      <c r="P94" s="88">
        <v>-115</v>
      </c>
      <c r="Q94" s="88">
        <v>-30</v>
      </c>
      <c r="R94" s="88">
        <v>0</v>
      </c>
      <c r="S94" s="116">
        <v>0</v>
      </c>
      <c r="U94" s="115">
        <v>-166</v>
      </c>
      <c r="V94" s="116">
        <v>7.74</v>
      </c>
      <c r="W94">
        <v>-21</v>
      </c>
      <c r="X94">
        <v>0</v>
      </c>
      <c r="Y94">
        <v>7.74</v>
      </c>
      <c r="Z94">
        <v>-30</v>
      </c>
      <c r="AA94">
        <v>-115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-65</v>
      </c>
      <c r="Q95" s="88">
        <v>0</v>
      </c>
      <c r="R95" s="88">
        <v>0</v>
      </c>
      <c r="S95" s="116">
        <v>0</v>
      </c>
      <c r="U95" s="115">
        <v>-65</v>
      </c>
      <c r="V95" s="116">
        <v>0</v>
      </c>
      <c r="W95">
        <v>0</v>
      </c>
      <c r="X95">
        <v>0</v>
      </c>
      <c r="Y95">
        <v>0</v>
      </c>
      <c r="Z95">
        <v>0</v>
      </c>
      <c r="AA95">
        <v>-65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-65</v>
      </c>
      <c r="Q96" s="88">
        <v>0</v>
      </c>
      <c r="R96" s="88">
        <v>0</v>
      </c>
      <c r="S96" s="116">
        <v>0</v>
      </c>
      <c r="U96" s="115">
        <v>-65</v>
      </c>
      <c r="V96" s="116">
        <v>0</v>
      </c>
      <c r="W96">
        <v>0</v>
      </c>
      <c r="X96">
        <v>0</v>
      </c>
      <c r="Y96">
        <v>0</v>
      </c>
      <c r="Z96">
        <v>0</v>
      </c>
      <c r="AA96">
        <v>-65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12.1</v>
      </c>
      <c r="M97" s="116">
        <v>0</v>
      </c>
      <c r="N97" s="115">
        <v>0</v>
      </c>
      <c r="O97" s="88">
        <v>0</v>
      </c>
      <c r="P97" s="88">
        <v>-65</v>
      </c>
      <c r="Q97" s="88">
        <v>0</v>
      </c>
      <c r="R97" s="88">
        <v>0</v>
      </c>
      <c r="S97" s="116">
        <v>0</v>
      </c>
      <c r="U97" s="115">
        <v>-65</v>
      </c>
      <c r="V97" s="116">
        <v>12.1</v>
      </c>
      <c r="W97">
        <v>0</v>
      </c>
      <c r="X97">
        <v>0</v>
      </c>
      <c r="Y97">
        <v>12.1</v>
      </c>
      <c r="Z97">
        <v>0</v>
      </c>
      <c r="AA97">
        <v>-65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4.84</v>
      </c>
      <c r="M98" s="116">
        <v>0</v>
      </c>
      <c r="N98" s="115">
        <v>0</v>
      </c>
      <c r="O98" s="88">
        <v>0</v>
      </c>
      <c r="P98" s="88">
        <v>-40</v>
      </c>
      <c r="Q98" s="88">
        <v>0</v>
      </c>
      <c r="R98" s="88">
        <v>0</v>
      </c>
      <c r="S98" s="116">
        <v>0</v>
      </c>
      <c r="U98" s="115">
        <v>-40</v>
      </c>
      <c r="V98" s="116">
        <v>4.84</v>
      </c>
      <c r="W98">
        <v>0</v>
      </c>
      <c r="X98">
        <v>0</v>
      </c>
      <c r="Y98">
        <v>4.84</v>
      </c>
      <c r="Z98">
        <v>0</v>
      </c>
      <c r="AA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0.58158500000000013</v>
      </c>
      <c r="I99" s="111">
        <f t="shared" ref="I99:BQ99" si="1">SUM(I3:I98)/4000</f>
        <v>6.6519999999999996E-2</v>
      </c>
      <c r="J99" s="111">
        <f t="shared" si="1"/>
        <v>3.2657499999999999E-2</v>
      </c>
      <c r="K99" s="111">
        <f t="shared" si="1"/>
        <v>0</v>
      </c>
      <c r="L99" s="111">
        <f t="shared" si="1"/>
        <v>6.6820000000000004E-2</v>
      </c>
      <c r="M99" s="111">
        <f t="shared" si="1"/>
        <v>0</v>
      </c>
      <c r="N99" s="110">
        <f t="shared" si="1"/>
        <v>-0.34491999999999995</v>
      </c>
      <c r="O99" s="111">
        <f t="shared" si="1"/>
        <v>-0.79549999999999998</v>
      </c>
      <c r="P99" s="111">
        <f t="shared" si="1"/>
        <v>-2.27</v>
      </c>
      <c r="Q99" s="111">
        <f t="shared" si="1"/>
        <v>-0.62080500000000005</v>
      </c>
      <c r="R99" s="111">
        <f t="shared" si="1"/>
        <v>-1.5250000000000001E-3</v>
      </c>
      <c r="S99" s="112">
        <f t="shared" si="1"/>
        <v>0</v>
      </c>
      <c r="U99" s="110">
        <f t="shared" si="1"/>
        <v>-4.0327500000000009</v>
      </c>
      <c r="V99" s="112">
        <f t="shared" si="1"/>
        <v>0.74758249999999993</v>
      </c>
      <c r="W99">
        <f t="shared" si="1"/>
        <v>0.23666500000000001</v>
      </c>
      <c r="X99">
        <f t="shared" si="1"/>
        <v>-0.72898000000000007</v>
      </c>
      <c r="Y99">
        <f t="shared" si="1"/>
        <v>6.5295000000000006E-2</v>
      </c>
      <c r="Z99">
        <f t="shared" si="1"/>
        <v>-0.62080500000000005</v>
      </c>
      <c r="AA99">
        <f t="shared" si="1"/>
        <v>-2.2373424999999996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44703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67.73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67.73</v>
      </c>
      <c r="W3">
        <v>0</v>
      </c>
      <c r="X3">
        <v>67.73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67.73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67.73</v>
      </c>
      <c r="W4">
        <v>0</v>
      </c>
      <c r="X4">
        <v>67.73</v>
      </c>
    </row>
    <row r="5" spans="1:24">
      <c r="B5" t="s">
        <v>423</v>
      </c>
      <c r="G5" t="s">
        <v>47</v>
      </c>
      <c r="H5" s="115">
        <v>0</v>
      </c>
      <c r="I5" s="88">
        <v>58.06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58.06</v>
      </c>
      <c r="W5">
        <v>0</v>
      </c>
      <c r="X5">
        <v>58.06</v>
      </c>
    </row>
    <row r="6" spans="1:24">
      <c r="B6" t="s">
        <v>423</v>
      </c>
      <c r="G6" t="s">
        <v>48</v>
      </c>
      <c r="H6" s="115">
        <v>0</v>
      </c>
      <c r="I6" s="88">
        <v>48.38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48.38</v>
      </c>
      <c r="W6">
        <v>0</v>
      </c>
      <c r="X6">
        <v>48.38</v>
      </c>
    </row>
    <row r="7" spans="1:24">
      <c r="G7" t="s">
        <v>49</v>
      </c>
      <c r="H7" s="115">
        <v>0</v>
      </c>
      <c r="I7" s="88">
        <v>106.44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106.44</v>
      </c>
      <c r="W7">
        <v>0</v>
      </c>
      <c r="X7">
        <v>106.44</v>
      </c>
    </row>
    <row r="8" spans="1:24">
      <c r="G8" t="s">
        <v>50</v>
      </c>
      <c r="H8" s="115">
        <v>0</v>
      </c>
      <c r="I8" s="88">
        <v>91.92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91.92</v>
      </c>
      <c r="W8">
        <v>0</v>
      </c>
      <c r="X8">
        <v>91.92</v>
      </c>
    </row>
    <row r="9" spans="1:24">
      <c r="G9" t="s">
        <v>51</v>
      </c>
      <c r="H9" s="115">
        <v>0</v>
      </c>
      <c r="I9" s="88">
        <v>106.44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106.44</v>
      </c>
      <c r="W9">
        <v>0</v>
      </c>
      <c r="X9">
        <v>106.44</v>
      </c>
    </row>
    <row r="10" spans="1:24">
      <c r="G10" t="s">
        <v>52</v>
      </c>
      <c r="H10" s="115">
        <v>0</v>
      </c>
      <c r="I10" s="88">
        <v>87.08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87.08</v>
      </c>
      <c r="W10">
        <v>0</v>
      </c>
      <c r="X10">
        <v>87.08</v>
      </c>
    </row>
    <row r="11" spans="1:24">
      <c r="G11" t="s">
        <v>53</v>
      </c>
      <c r="H11" s="115">
        <v>48.38</v>
      </c>
      <c r="I11" s="88">
        <v>111.27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159.65</v>
      </c>
      <c r="W11">
        <v>48.38</v>
      </c>
      <c r="X11">
        <v>111.27</v>
      </c>
    </row>
    <row r="12" spans="1:24">
      <c r="G12" t="s">
        <v>54</v>
      </c>
      <c r="H12" s="115">
        <v>48.38</v>
      </c>
      <c r="I12" s="88">
        <v>87.08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135.46</v>
      </c>
      <c r="W12">
        <v>48.38</v>
      </c>
      <c r="X12">
        <v>87.08</v>
      </c>
    </row>
    <row r="13" spans="1:24">
      <c r="G13" t="s">
        <v>55</v>
      </c>
      <c r="H13" s="115">
        <v>48.38</v>
      </c>
      <c r="I13" s="88">
        <v>72.569999999999993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120.95</v>
      </c>
      <c r="W13">
        <v>48.38</v>
      </c>
      <c r="X13">
        <v>72.569999999999993</v>
      </c>
    </row>
    <row r="14" spans="1:24">
      <c r="G14" t="s">
        <v>56</v>
      </c>
      <c r="H14" s="115">
        <v>37.74</v>
      </c>
      <c r="I14" s="88">
        <v>58.05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95.79</v>
      </c>
      <c r="W14">
        <v>37.74</v>
      </c>
      <c r="X14">
        <v>58.05</v>
      </c>
    </row>
    <row r="15" spans="1:24">
      <c r="G15" t="s">
        <v>57</v>
      </c>
      <c r="H15" s="115">
        <v>48.38</v>
      </c>
      <c r="I15" s="88">
        <v>62.89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111.27</v>
      </c>
      <c r="W15">
        <v>48.38</v>
      </c>
      <c r="X15">
        <v>62.89</v>
      </c>
    </row>
    <row r="16" spans="1:24">
      <c r="G16" t="s">
        <v>58</v>
      </c>
      <c r="H16" s="115">
        <v>48.38</v>
      </c>
      <c r="I16" s="88">
        <v>48.38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96.76</v>
      </c>
      <c r="W16">
        <v>48.38</v>
      </c>
      <c r="X16">
        <v>48.38</v>
      </c>
    </row>
    <row r="17" spans="7:24">
      <c r="G17" t="s">
        <v>59</v>
      </c>
      <c r="H17" s="115">
        <v>48.38</v>
      </c>
      <c r="I17" s="88">
        <v>29.03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77.41</v>
      </c>
      <c r="W17">
        <v>48.38</v>
      </c>
      <c r="X17">
        <v>29.03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35.799999999999997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35.799999999999997</v>
      </c>
      <c r="W56">
        <v>35.799999999999997</v>
      </c>
      <c r="X56">
        <v>0</v>
      </c>
    </row>
    <row r="57" spans="7:24">
      <c r="G57" t="s">
        <v>99</v>
      </c>
      <c r="H57" s="115">
        <v>48.38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48.38</v>
      </c>
      <c r="W57">
        <v>48.38</v>
      </c>
      <c r="X57">
        <v>0</v>
      </c>
    </row>
    <row r="58" spans="7:24">
      <c r="G58" t="s">
        <v>100</v>
      </c>
      <c r="H58" s="115">
        <v>48.38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48.38</v>
      </c>
      <c r="W58">
        <v>48.38</v>
      </c>
      <c r="X58">
        <v>0</v>
      </c>
    </row>
    <row r="59" spans="7:24">
      <c r="G59" t="s">
        <v>101</v>
      </c>
      <c r="H59" s="115">
        <v>48.38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48.38</v>
      </c>
      <c r="W59">
        <v>48.38</v>
      </c>
      <c r="X59">
        <v>0</v>
      </c>
    </row>
    <row r="60" spans="7:24">
      <c r="G60" t="s">
        <v>102</v>
      </c>
      <c r="H60" s="115">
        <v>48.38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48.38</v>
      </c>
      <c r="W60">
        <v>48.38</v>
      </c>
      <c r="X60">
        <v>0</v>
      </c>
    </row>
    <row r="61" spans="7:24">
      <c r="G61" t="s">
        <v>103</v>
      </c>
      <c r="H61" s="115">
        <v>7.74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7.74</v>
      </c>
      <c r="W61">
        <v>7.74</v>
      </c>
      <c r="X61">
        <v>0</v>
      </c>
    </row>
    <row r="62" spans="7:24">
      <c r="G62" t="s">
        <v>104</v>
      </c>
      <c r="H62" s="115">
        <v>48.38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48.38</v>
      </c>
      <c r="W62">
        <v>48.38</v>
      </c>
      <c r="X62">
        <v>0</v>
      </c>
    </row>
    <row r="63" spans="7:24">
      <c r="G63" t="s">
        <v>105</v>
      </c>
      <c r="H63" s="115">
        <v>48.38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48.38</v>
      </c>
      <c r="W63">
        <v>48.38</v>
      </c>
      <c r="X63">
        <v>0</v>
      </c>
    </row>
    <row r="64" spans="7:24">
      <c r="G64" t="s">
        <v>106</v>
      </c>
      <c r="H64" s="115">
        <v>48.38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48.38</v>
      </c>
      <c r="W64">
        <v>48.38</v>
      </c>
      <c r="X64">
        <v>0</v>
      </c>
    </row>
    <row r="65" spans="7:24">
      <c r="G65" t="s">
        <v>107</v>
      </c>
      <c r="H65" s="115">
        <v>48.38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48.38</v>
      </c>
      <c r="W65">
        <v>48.38</v>
      </c>
      <c r="X65">
        <v>0</v>
      </c>
    </row>
    <row r="66" spans="7:24">
      <c r="G66" t="s">
        <v>108</v>
      </c>
      <c r="H66" s="115">
        <v>47.9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47.9</v>
      </c>
      <c r="W66">
        <v>47.9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49.35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49.35</v>
      </c>
      <c r="W85">
        <v>49.35</v>
      </c>
      <c r="X85">
        <v>0</v>
      </c>
    </row>
    <row r="86" spans="7:24">
      <c r="G86" t="s">
        <v>128</v>
      </c>
      <c r="H86" s="115">
        <v>48.38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48.38</v>
      </c>
      <c r="W86">
        <v>48.38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33.869999999999997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33.869999999999997</v>
      </c>
      <c r="W89">
        <v>0</v>
      </c>
      <c r="X89">
        <v>33.869999999999997</v>
      </c>
    </row>
    <row r="90" spans="7:24">
      <c r="G90" t="s">
        <v>132</v>
      </c>
      <c r="H90" s="115">
        <v>0</v>
      </c>
      <c r="I90" s="88">
        <v>82.25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82.25</v>
      </c>
      <c r="W90">
        <v>0</v>
      </c>
      <c r="X90">
        <v>82.25</v>
      </c>
    </row>
    <row r="91" spans="7:24">
      <c r="G91" t="s">
        <v>133</v>
      </c>
      <c r="H91" s="115">
        <v>0</v>
      </c>
      <c r="I91" s="88">
        <v>71.430000000000007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71.430000000000007</v>
      </c>
      <c r="W91">
        <v>0</v>
      </c>
      <c r="X91">
        <v>71.430000000000007</v>
      </c>
    </row>
    <row r="92" spans="7:24">
      <c r="G92" t="s">
        <v>134</v>
      </c>
      <c r="H92" s="115">
        <v>0</v>
      </c>
      <c r="I92" s="88">
        <v>101.6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101.6</v>
      </c>
      <c r="W92">
        <v>0</v>
      </c>
      <c r="X92">
        <v>101.6</v>
      </c>
    </row>
    <row r="93" spans="7:24">
      <c r="G93" t="s">
        <v>135</v>
      </c>
      <c r="H93" s="115">
        <v>0</v>
      </c>
      <c r="I93" s="88">
        <v>125.79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125.79</v>
      </c>
      <c r="W93">
        <v>0</v>
      </c>
      <c r="X93">
        <v>125.79</v>
      </c>
    </row>
    <row r="94" spans="7:24">
      <c r="G94" t="s">
        <v>136</v>
      </c>
      <c r="H94" s="115">
        <v>0</v>
      </c>
      <c r="I94" s="88">
        <v>159.65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159.65</v>
      </c>
      <c r="W94">
        <v>0</v>
      </c>
      <c r="X94">
        <v>159.65</v>
      </c>
    </row>
    <row r="95" spans="7:24">
      <c r="G95" t="s">
        <v>137</v>
      </c>
      <c r="H95" s="115">
        <v>24.19</v>
      </c>
      <c r="I95" s="88">
        <v>82.25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106.44</v>
      </c>
      <c r="W95">
        <v>24.19</v>
      </c>
      <c r="X95">
        <v>82.25</v>
      </c>
    </row>
    <row r="96" spans="7:24">
      <c r="G96" t="s">
        <v>138</v>
      </c>
      <c r="H96" s="115">
        <v>24.19</v>
      </c>
      <c r="I96" s="88">
        <v>101.6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125.79</v>
      </c>
      <c r="W96">
        <v>24.19</v>
      </c>
      <c r="X96">
        <v>101.6</v>
      </c>
    </row>
    <row r="97" spans="1:83">
      <c r="G97" t="s">
        <v>139</v>
      </c>
      <c r="H97" s="115">
        <v>24.19</v>
      </c>
      <c r="I97" s="88">
        <v>111.27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135.46</v>
      </c>
      <c r="W97">
        <v>24.19</v>
      </c>
      <c r="X97">
        <v>111.27</v>
      </c>
    </row>
    <row r="98" spans="1:83">
      <c r="G98" t="s">
        <v>140</v>
      </c>
      <c r="H98" s="115">
        <v>24.19</v>
      </c>
      <c r="I98" s="88">
        <v>111.27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135.46</v>
      </c>
      <c r="W98">
        <v>24.19</v>
      </c>
      <c r="X98">
        <v>111.27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0.25024750000000007</v>
      </c>
      <c r="I99" s="111">
        <f t="shared" ref="I99:BQ99" si="1">SUM(I3:I98)/4000</f>
        <v>0.52100750000000007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0.77125500000000025</v>
      </c>
      <c r="W99">
        <f t="shared" si="1"/>
        <v>0.25024750000000007</v>
      </c>
      <c r="X99">
        <f t="shared" si="1"/>
        <v>0.52100750000000007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44703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7">
      <c r="A3" t="s">
        <v>45</v>
      </c>
      <c r="E3">
        <f>GT_NG!P3</f>
        <v>13.764927288280582</v>
      </c>
      <c r="F3">
        <f>GT_Spot!P3</f>
        <v>0</v>
      </c>
      <c r="G3">
        <f>PPCL_NG!P3</f>
        <v>17.54</v>
      </c>
      <c r="H3">
        <f>PPCL_Spot!P3</f>
        <v>60.002884754074721</v>
      </c>
      <c r="I3">
        <f>Bawana_NG!P3</f>
        <v>76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816.00184848846106</v>
      </c>
      <c r="P3" s="77">
        <v>58.54</v>
      </c>
      <c r="Q3" s="77">
        <v>38.335574792243769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161.47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81.28</v>
      </c>
      <c r="Z3" s="75">
        <f>IEX!N3</f>
        <v>0</v>
      </c>
      <c r="AA3" s="117">
        <f>STOA!H3</f>
        <v>1310.9200000000003</v>
      </c>
      <c r="AB3" s="117">
        <f>-STOA!N3</f>
        <v>0</v>
      </c>
      <c r="AC3">
        <f>SUMIF(B3:AB3,"&gt;0")*$AC$2-SUMIF(B3:AB3,"&lt;0")*($AC$2/(1-$AC$2))+SUMIF(AI3:AR3,"&gt;0")*$AC$2-SUMIF(AI3:AR3,"&lt;0")*($AC$2/(1-$AC$2))</f>
        <v>23.701735594652462</v>
      </c>
      <c r="AD3">
        <f>SUM(B3:AB3,AI3:AR3)-AC3</f>
        <v>2551.1534997284084</v>
      </c>
      <c r="AE3">
        <f>'IDT-1'!B3</f>
        <v>0</v>
      </c>
      <c r="AF3" s="26"/>
      <c r="AG3">
        <f>SUM(AD3:AF3)+AT3</f>
        <v>2551.1534997284084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13.764927288280582</v>
      </c>
      <c r="F4">
        <f>GT_Spot!P4</f>
        <v>0</v>
      </c>
      <c r="G4">
        <f>PPCL_NG!P4</f>
        <v>17.54</v>
      </c>
      <c r="H4">
        <f>PPCL_Spot!P4</f>
        <v>60.002884754074721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802.51541672588201</v>
      </c>
      <c r="P4" s="77">
        <v>58.54</v>
      </c>
      <c r="Q4" s="77">
        <v>38.335574792243769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160.15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60.96</v>
      </c>
      <c r="Z4" s="75">
        <f>IEX!N4</f>
        <v>0</v>
      </c>
      <c r="AA4" s="117">
        <f>STOA!H4</f>
        <v>1310.9200000000003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23.294963592397615</v>
      </c>
      <c r="AD4">
        <f t="shared" ref="AD4:AD67" si="1">SUM(B4:AB4,AI4:AR4)-AC4</f>
        <v>2527.4338399680837</v>
      </c>
      <c r="AE4">
        <f>'IDT-1'!B4</f>
        <v>0</v>
      </c>
      <c r="AF4" s="26"/>
      <c r="AG4">
        <f t="shared" ref="AG4:AG67" si="2">SUM(AD4:AF4)+AT4</f>
        <v>2527.4338399680837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9.4576694074284084</v>
      </c>
      <c r="F5">
        <f>GT_Spot!P5</f>
        <v>0</v>
      </c>
      <c r="G5">
        <f>PPCL_NG!P5</f>
        <v>17.54</v>
      </c>
      <c r="H5">
        <f>PPCL_Spot!P5</f>
        <v>60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799.93071861103545</v>
      </c>
      <c r="P5" s="77">
        <v>58.54</v>
      </c>
      <c r="Q5" s="77">
        <v>38.335574792243769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158.44999999999999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40.64</v>
      </c>
      <c r="Z5" s="75">
        <f>IEX!N5</f>
        <v>0</v>
      </c>
      <c r="AA5" s="117">
        <f>STOA!H5</f>
        <v>1310.9200000000003</v>
      </c>
      <c r="AB5" s="117">
        <f>-STOA!N5</f>
        <v>0</v>
      </c>
      <c r="AC5">
        <f t="shared" si="0"/>
        <v>22.886810872734234</v>
      </c>
      <c r="AD5">
        <f t="shared" si="1"/>
        <v>2577.8871519379741</v>
      </c>
      <c r="AE5">
        <f>'IDT-1'!B5</f>
        <v>0</v>
      </c>
      <c r="AF5" s="26"/>
      <c r="AG5">
        <f t="shared" si="2"/>
        <v>2577.8871519379741</v>
      </c>
      <c r="AI5" s="75">
        <f>PXIL!H5</f>
        <v>0</v>
      </c>
      <c r="AJ5" s="75">
        <f>PXIL!N5</f>
        <v>0</v>
      </c>
      <c r="AK5" s="75">
        <f>RTM_IEX!H5</f>
        <v>30.96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9.4576694074284084</v>
      </c>
      <c r="F6">
        <f>GT_Spot!P6</f>
        <v>0</v>
      </c>
      <c r="G6">
        <f>PPCL_NG!P6</f>
        <v>17.54</v>
      </c>
      <c r="H6">
        <f>PPCL_Spot!P6</f>
        <v>60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793.95031806045654</v>
      </c>
      <c r="P6" s="77">
        <v>58.54</v>
      </c>
      <c r="Q6" s="77">
        <v>38.335574792243769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156.96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2.9</v>
      </c>
      <c r="Z6" s="75">
        <f>IEX!N6</f>
        <v>0</v>
      </c>
      <c r="AA6" s="117">
        <f>STOA!H6</f>
        <v>1310.9200000000003</v>
      </c>
      <c r="AB6" s="117">
        <f>-STOA!N6</f>
        <v>0</v>
      </c>
      <c r="AC6">
        <f t="shared" si="0"/>
        <v>22.787015347889138</v>
      </c>
      <c r="AD6">
        <f t="shared" si="1"/>
        <v>2566.64654691224</v>
      </c>
      <c r="AE6">
        <f>'IDT-1'!B6</f>
        <v>0</v>
      </c>
      <c r="AF6" s="26"/>
      <c r="AG6">
        <f t="shared" si="2"/>
        <v>2566.64654691224</v>
      </c>
      <c r="AI6" s="75">
        <f>PXIL!H6</f>
        <v>0</v>
      </c>
      <c r="AJ6" s="75">
        <f>PXIL!N6</f>
        <v>0</v>
      </c>
      <c r="AK6" s="75">
        <f>RTM_IEX!H6</f>
        <v>64.83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9.4576694074284084</v>
      </c>
      <c r="F7">
        <f>GT_Spot!P7</f>
        <v>0</v>
      </c>
      <c r="G7">
        <f>PPCL_NG!P7</f>
        <v>17.54</v>
      </c>
      <c r="H7">
        <f>PPCL_Spot!P7</f>
        <v>60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793.44714939103551</v>
      </c>
      <c r="P7" s="77">
        <v>59.139999999999986</v>
      </c>
      <c r="Q7" s="77">
        <v>38.335574792243769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155.44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115.14</v>
      </c>
      <c r="Z7" s="75">
        <f>IEX!N7</f>
        <v>0</v>
      </c>
      <c r="AA7" s="117">
        <f>STOA!H7</f>
        <v>1165.7800000000002</v>
      </c>
      <c r="AB7" s="117">
        <f>-STOA!N7</f>
        <v>0</v>
      </c>
      <c r="AC7">
        <f t="shared" si="0"/>
        <v>22.961755463598234</v>
      </c>
      <c r="AD7">
        <f t="shared" si="1"/>
        <v>2586.32863812711</v>
      </c>
      <c r="AE7">
        <f>'IDT-1'!B7</f>
        <v>0</v>
      </c>
      <c r="AF7" s="26"/>
      <c r="AG7">
        <f t="shared" si="2"/>
        <v>2586.32863812711</v>
      </c>
      <c r="AI7" s="75">
        <f>PXIL!H7</f>
        <v>0</v>
      </c>
      <c r="AJ7" s="75">
        <f>PXIL!N7</f>
        <v>0</v>
      </c>
      <c r="AK7" s="75">
        <f>RTM_IEX!H7</f>
        <v>119.01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9.4576694074284084</v>
      </c>
      <c r="F8">
        <f>GT_Spot!P8</f>
        <v>0</v>
      </c>
      <c r="G8">
        <f>PPCL_NG!P8</f>
        <v>17.54</v>
      </c>
      <c r="H8">
        <f>PPCL_Spot!P8</f>
        <v>60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793.44267576765651</v>
      </c>
      <c r="P8" s="77">
        <v>59.139999999999986</v>
      </c>
      <c r="Q8" s="77">
        <v>38.335574792243769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153.32999999999998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84.18</v>
      </c>
      <c r="Z8" s="75">
        <f>IEX!N8</f>
        <v>0</v>
      </c>
      <c r="AA8" s="117">
        <f>STOA!H8</f>
        <v>1165.7800000000002</v>
      </c>
      <c r="AB8" s="117">
        <f>-STOA!N8</f>
        <v>0</v>
      </c>
      <c r="AC8">
        <f t="shared" si="0"/>
        <v>22.875036095712495</v>
      </c>
      <c r="AD8">
        <f t="shared" si="1"/>
        <v>2576.5608838716166</v>
      </c>
      <c r="AE8">
        <f>'IDT-1'!B8</f>
        <v>0</v>
      </c>
      <c r="AF8" s="26"/>
      <c r="AG8">
        <f t="shared" si="2"/>
        <v>2576.5608838716166</v>
      </c>
      <c r="AI8" s="75">
        <f>PXIL!H8</f>
        <v>0</v>
      </c>
      <c r="AJ8" s="75">
        <f>PXIL!N8</f>
        <v>0</v>
      </c>
      <c r="AK8" s="75">
        <f>RTM_IEX!H8</f>
        <v>142.22999999999999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9.4576694074284084</v>
      </c>
      <c r="F9">
        <f>GT_Spot!P9</f>
        <v>0</v>
      </c>
      <c r="G9">
        <f>PPCL_NG!P9</f>
        <v>17.54</v>
      </c>
      <c r="H9">
        <f>PPCL_Spot!P9</f>
        <v>60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786.76764207103543</v>
      </c>
      <c r="P9" s="77">
        <v>59.139999999999986</v>
      </c>
      <c r="Q9" s="77">
        <v>38.335574792243769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163.99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49.35</v>
      </c>
      <c r="Z9" s="75">
        <f>IEX!N9</f>
        <v>0</v>
      </c>
      <c r="AA9" s="117">
        <f>STOA!H9</f>
        <v>1165.7800000000002</v>
      </c>
      <c r="AB9" s="117">
        <f>-STOA!N9</f>
        <v>0</v>
      </c>
      <c r="AC9">
        <f t="shared" si="0"/>
        <v>21.76918379918223</v>
      </c>
      <c r="AD9">
        <f t="shared" si="1"/>
        <v>2452.0017024715253</v>
      </c>
      <c r="AE9">
        <f>'IDT-1'!B9</f>
        <v>0</v>
      </c>
      <c r="AF9" s="26"/>
      <c r="AG9">
        <f t="shared" si="2"/>
        <v>2452.0017024715253</v>
      </c>
      <c r="AI9" s="75">
        <f>PXIL!H9</f>
        <v>0</v>
      </c>
      <c r="AJ9" s="75">
        <f>PXIL!N9</f>
        <v>0</v>
      </c>
      <c r="AK9" s="75">
        <f>RTM_IEX!H9</f>
        <v>47.41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9.4576694074284084</v>
      </c>
      <c r="F10">
        <f>GT_Spot!P10</f>
        <v>0</v>
      </c>
      <c r="G10">
        <f>PPCL_NG!P10</f>
        <v>17.54</v>
      </c>
      <c r="H10">
        <f>PPCL_Spot!P10</f>
        <v>60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786.76500556043504</v>
      </c>
      <c r="P10" s="77">
        <v>59.139999999999986</v>
      </c>
      <c r="Q10" s="77">
        <v>38.335574792243769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164.36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8.7100000000000009</v>
      </c>
      <c r="Z10" s="75">
        <f>IEX!N10</f>
        <v>0</v>
      </c>
      <c r="AA10" s="117">
        <f>STOA!H10</f>
        <v>1165.7800000000002</v>
      </c>
      <c r="AB10" s="117">
        <f>-STOA!N10</f>
        <v>0</v>
      </c>
      <c r="AC10">
        <f t="shared" si="0"/>
        <v>22.078920597888949</v>
      </c>
      <c r="AD10">
        <f t="shared" si="1"/>
        <v>2486.8893291622185</v>
      </c>
      <c r="AE10">
        <f>'IDT-1'!B10</f>
        <v>0</v>
      </c>
      <c r="AF10" s="26"/>
      <c r="AG10">
        <f t="shared" si="2"/>
        <v>2486.8893291622185</v>
      </c>
      <c r="AI10" s="75">
        <f>PXIL!H10</f>
        <v>0</v>
      </c>
      <c r="AJ10" s="75">
        <f>PXIL!N10</f>
        <v>0</v>
      </c>
      <c r="AK10" s="75">
        <f>RTM_IEX!H10</f>
        <v>122.88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9.4576694074284084</v>
      </c>
      <c r="F11">
        <f>GT_Spot!P11</f>
        <v>0</v>
      </c>
      <c r="G11">
        <f>PPCL_NG!P11</f>
        <v>17.54</v>
      </c>
      <c r="H11">
        <f>PPCL_Spot!P11</f>
        <v>60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794.0377641195729</v>
      </c>
      <c r="P11" s="77">
        <v>59.139999999999986</v>
      </c>
      <c r="Q11" s="77">
        <v>38.335574792243769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164.15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83.21</v>
      </c>
      <c r="Z11" s="75">
        <f>IEX!N11</f>
        <v>0</v>
      </c>
      <c r="AA11" s="117">
        <f>STOA!H11</f>
        <v>1001.2899999999997</v>
      </c>
      <c r="AB11" s="117">
        <f>-STOA!N11</f>
        <v>0</v>
      </c>
      <c r="AC11">
        <f t="shared" si="0"/>
        <v>21.323907927285223</v>
      </c>
      <c r="AD11">
        <f t="shared" si="1"/>
        <v>2259.2171003919598</v>
      </c>
      <c r="AE11">
        <f>'IDT-1'!B11</f>
        <v>0</v>
      </c>
      <c r="AF11" s="26"/>
      <c r="AG11">
        <f t="shared" si="2"/>
        <v>2259.2171003919598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-71</v>
      </c>
      <c r="AM11" s="75">
        <f>RTM_PXI!H11</f>
        <v>0</v>
      </c>
      <c r="AN11" s="75">
        <f>RTM_PXI!N11</f>
        <v>0</v>
      </c>
      <c r="AO11" s="192">
        <f>GDAM_IEX!H11</f>
        <v>48.38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9.4576694074284084</v>
      </c>
      <c r="F12">
        <f>GT_Spot!P12</f>
        <v>0</v>
      </c>
      <c r="G12">
        <f>PPCL_NG!P12</f>
        <v>17.54</v>
      </c>
      <c r="H12">
        <f>PPCL_Spot!P12</f>
        <v>60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794.0377641195729</v>
      </c>
      <c r="P12" s="77">
        <v>59.139999999999986</v>
      </c>
      <c r="Q12" s="77">
        <v>38.335574792243769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163.95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51.28</v>
      </c>
      <c r="Z12" s="75">
        <f>IEX!N12</f>
        <v>0</v>
      </c>
      <c r="AA12" s="117">
        <f>STOA!H12</f>
        <v>1001.2899999999997</v>
      </c>
      <c r="AB12" s="117">
        <f>-STOA!N12</f>
        <v>0</v>
      </c>
      <c r="AC12">
        <f t="shared" si="0"/>
        <v>20.526232530997895</v>
      </c>
      <c r="AD12">
        <f t="shared" si="1"/>
        <v>2285.8847757882472</v>
      </c>
      <c r="AE12">
        <f>'IDT-1'!B12</f>
        <v>0</v>
      </c>
      <c r="AF12" s="26"/>
      <c r="AG12">
        <f t="shared" si="2"/>
        <v>2285.8847757882472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-13</v>
      </c>
      <c r="AM12" s="75">
        <f>RTM_PXI!H12</f>
        <v>0</v>
      </c>
      <c r="AN12" s="75">
        <f>RTM_PXI!N12</f>
        <v>0</v>
      </c>
      <c r="AO12" s="192">
        <f>GDAM_IEX!H12</f>
        <v>48.38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13.764927288280582</v>
      </c>
      <c r="F13">
        <f>GT_Spot!P13</f>
        <v>0</v>
      </c>
      <c r="G13">
        <f>PPCL_NG!P13</f>
        <v>17.54</v>
      </c>
      <c r="H13">
        <f>PPCL_Spot!P13</f>
        <v>60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794.04505482637956</v>
      </c>
      <c r="P13" s="77">
        <v>59.139999999999986</v>
      </c>
      <c r="Q13" s="77">
        <v>38.335574792243769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163.74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21.29</v>
      </c>
      <c r="Z13" s="75">
        <f>IEX!N13</f>
        <v>0</v>
      </c>
      <c r="AA13" s="117">
        <f>STOA!H13</f>
        <v>1001.2899999999997</v>
      </c>
      <c r="AB13" s="117">
        <f>-STOA!N13</f>
        <v>0</v>
      </c>
      <c r="AC13">
        <f t="shared" si="0"/>
        <v>20.183024900780758</v>
      </c>
      <c r="AD13">
        <f t="shared" si="1"/>
        <v>2273.3425320061233</v>
      </c>
      <c r="AE13">
        <f>'IDT-1'!B13</f>
        <v>0</v>
      </c>
      <c r="AF13" s="26"/>
      <c r="AG13">
        <f t="shared" si="2"/>
        <v>2273.3425320061233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48.38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13.764927288280582</v>
      </c>
      <c r="F14">
        <f>GT_Spot!P14</f>
        <v>0</v>
      </c>
      <c r="G14">
        <f>PPCL_NG!P14</f>
        <v>17.54</v>
      </c>
      <c r="H14">
        <f>PPCL_Spot!P14</f>
        <v>60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794.04505482637956</v>
      </c>
      <c r="P14" s="77">
        <v>59.139999999999986</v>
      </c>
      <c r="Q14" s="77">
        <v>38.335574792243769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158.21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1001.2899999999997</v>
      </c>
      <c r="AB14" s="117">
        <f>-STOA!N14</f>
        <v>0</v>
      </c>
      <c r="AC14">
        <f t="shared" si="0"/>
        <v>20.219544900780754</v>
      </c>
      <c r="AD14">
        <f t="shared" si="1"/>
        <v>2277.4560120061228</v>
      </c>
      <c r="AE14">
        <f>'IDT-1'!B14</f>
        <v>0</v>
      </c>
      <c r="AF14" s="26"/>
      <c r="AG14">
        <f t="shared" si="2"/>
        <v>2277.4560120061228</v>
      </c>
      <c r="AI14" s="75">
        <f>PXIL!H14</f>
        <v>0</v>
      </c>
      <c r="AJ14" s="75">
        <f>PXIL!N14</f>
        <v>0</v>
      </c>
      <c r="AK14" s="75">
        <f>RTM_IEX!H14</f>
        <v>41.61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37.74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14.418796784031052</v>
      </c>
      <c r="F15">
        <f>GT_Spot!P15</f>
        <v>0</v>
      </c>
      <c r="G15">
        <f>PPCL_NG!P15</f>
        <v>17.54</v>
      </c>
      <c r="H15">
        <f>PPCL_Spot!P15</f>
        <v>60</v>
      </c>
      <c r="I15">
        <f>Bawana_NG!P15</f>
        <v>76.004860674336044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850.73141691828368</v>
      </c>
      <c r="P15" s="77">
        <v>58.079999999999984</v>
      </c>
      <c r="Q15" s="77">
        <v>37.64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156.9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169.33</v>
      </c>
      <c r="Z15" s="75">
        <f>IEX!N15</f>
        <v>0</v>
      </c>
      <c r="AA15" s="117">
        <f>STOA!H15</f>
        <v>775.65999999999985</v>
      </c>
      <c r="AB15" s="117">
        <f>-STOA!N15</f>
        <v>0</v>
      </c>
      <c r="AC15">
        <f t="shared" si="0"/>
        <v>19.929228654514528</v>
      </c>
      <c r="AD15">
        <f t="shared" si="1"/>
        <v>2244.7558457221362</v>
      </c>
      <c r="AE15">
        <f>'IDT-1'!B15</f>
        <v>0</v>
      </c>
      <c r="AF15" s="26"/>
      <c r="AG15">
        <f t="shared" si="2"/>
        <v>2244.7558457221362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48.38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14.418796784031052</v>
      </c>
      <c r="F16">
        <f>GT_Spot!P16</f>
        <v>0</v>
      </c>
      <c r="G16">
        <f>PPCL_NG!P16</f>
        <v>17.54</v>
      </c>
      <c r="H16">
        <f>PPCL_Spot!P16</f>
        <v>60</v>
      </c>
      <c r="I16">
        <f>Bawana_NG!P16</f>
        <v>76.004860674336044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833.95516811828372</v>
      </c>
      <c r="P16" s="77">
        <v>58.079999999999984</v>
      </c>
      <c r="Q16" s="77">
        <v>37.64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155.78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137.4</v>
      </c>
      <c r="Z16" s="75">
        <f>IEX!N16</f>
        <v>0</v>
      </c>
      <c r="AA16" s="117">
        <f>STOA!H16</f>
        <v>775.65999999999985</v>
      </c>
      <c r="AB16" s="117">
        <f>-STOA!N16</f>
        <v>0</v>
      </c>
      <c r="AC16">
        <f t="shared" si="0"/>
        <v>19.490757665074529</v>
      </c>
      <c r="AD16">
        <f t="shared" si="1"/>
        <v>2195.3680679115764</v>
      </c>
      <c r="AE16">
        <f>'IDT-1'!B16</f>
        <v>0</v>
      </c>
      <c r="AF16" s="26"/>
      <c r="AG16">
        <f t="shared" si="2"/>
        <v>2195.3680679115764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48.38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14.418796784031052</v>
      </c>
      <c r="F17">
        <f>GT_Spot!P17</f>
        <v>0</v>
      </c>
      <c r="G17">
        <f>PPCL_NG!P17</f>
        <v>17.54</v>
      </c>
      <c r="H17">
        <f>PPCL_Spot!P17</f>
        <v>60</v>
      </c>
      <c r="I17">
        <f>Bawana_NG!P17</f>
        <v>76.004860674336044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791.74770849508604</v>
      </c>
      <c r="P17" s="77">
        <v>58.079999999999984</v>
      </c>
      <c r="Q17" s="77">
        <v>37.64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155.38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90.96</v>
      </c>
      <c r="Z17" s="75">
        <f>IEX!N17</f>
        <v>0</v>
      </c>
      <c r="AA17" s="117">
        <f>STOA!H17</f>
        <v>775.65999999999985</v>
      </c>
      <c r="AB17" s="117">
        <f>-STOA!N17</f>
        <v>0</v>
      </c>
      <c r="AC17">
        <f t="shared" si="0"/>
        <v>18.979588020390388</v>
      </c>
      <c r="AD17">
        <f t="shared" si="1"/>
        <v>2137.7917779330628</v>
      </c>
      <c r="AE17">
        <f>'IDT-1'!B17</f>
        <v>8.7420000000000009</v>
      </c>
      <c r="AF17" s="26"/>
      <c r="AG17">
        <f t="shared" si="2"/>
        <v>2146.533777933063</v>
      </c>
      <c r="AI17" s="75">
        <f>PXIL!H17</f>
        <v>0</v>
      </c>
      <c r="AJ17" s="75">
        <f>PXIL!N17</f>
        <v>0</v>
      </c>
      <c r="AK17" s="75">
        <f>RTM_IEX!H17</f>
        <v>30.96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48.38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14.418796784031052</v>
      </c>
      <c r="F18">
        <f>GT_Spot!P18</f>
        <v>0</v>
      </c>
      <c r="G18">
        <f>PPCL_NG!P18</f>
        <v>17.54</v>
      </c>
      <c r="H18">
        <f>PPCL_Spot!P18</f>
        <v>60</v>
      </c>
      <c r="I18">
        <f>Bawana_NG!P18</f>
        <v>76.004860674336044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839.92572362948374</v>
      </c>
      <c r="P18" s="77">
        <v>58.079999999999984</v>
      </c>
      <c r="Q18" s="77">
        <v>37.64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154.27000000000001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87.08</v>
      </c>
      <c r="Z18" s="75">
        <f>IEX!N18</f>
        <v>0</v>
      </c>
      <c r="AA18" s="117">
        <f>STOA!H18</f>
        <v>775.65999999999985</v>
      </c>
      <c r="AB18" s="117">
        <f>-STOA!N18</f>
        <v>0</v>
      </c>
      <c r="AC18">
        <f t="shared" si="0"/>
        <v>19.010546553573082</v>
      </c>
      <c r="AD18">
        <f t="shared" si="1"/>
        <v>2141.2788345342774</v>
      </c>
      <c r="AE18">
        <f>'IDT-1'!B18</f>
        <v>23.876000000000001</v>
      </c>
      <c r="AF18" s="26"/>
      <c r="AG18">
        <f t="shared" si="2"/>
        <v>2165.1548345342776</v>
      </c>
      <c r="AI18" s="75">
        <f>PXIL!H18</f>
        <v>0</v>
      </c>
      <c r="AJ18" s="75">
        <f>PXIL!N18</f>
        <v>0</v>
      </c>
      <c r="AK18" s="75">
        <f>RTM_IEX!H18</f>
        <v>39.67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14.418796784031052</v>
      </c>
      <c r="F19">
        <f>GT_Spot!P19</f>
        <v>0</v>
      </c>
      <c r="G19">
        <f>PPCL_NG!P19</f>
        <v>17.54</v>
      </c>
      <c r="H19">
        <f>PPCL_Spot!P19</f>
        <v>60</v>
      </c>
      <c r="I19">
        <f>Bawana_NG!P19</f>
        <v>76.004860674336044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848.75932705601463</v>
      </c>
      <c r="P19" s="77">
        <v>58.079999999999984</v>
      </c>
      <c r="Q19" s="77">
        <v>37.64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153.97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124.82</v>
      </c>
      <c r="Z19" s="75">
        <f>IEX!N19</f>
        <v>0</v>
      </c>
      <c r="AA19" s="117">
        <f>STOA!H19</f>
        <v>678.9</v>
      </c>
      <c r="AB19" s="117">
        <f>-STOA!N19</f>
        <v>0</v>
      </c>
      <c r="AC19">
        <f t="shared" si="0"/>
        <v>18.598929747180961</v>
      </c>
      <c r="AD19">
        <f t="shared" si="1"/>
        <v>2008.5340547672008</v>
      </c>
      <c r="AE19">
        <f>'IDT-1'!B19</f>
        <v>41.192</v>
      </c>
      <c r="AF19" s="26"/>
      <c r="AG19">
        <f t="shared" si="2"/>
        <v>2049.7260547672008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14.418796784031052</v>
      </c>
      <c r="F20">
        <f>GT_Spot!P20</f>
        <v>0</v>
      </c>
      <c r="G20">
        <f>PPCL_NG!P20</f>
        <v>17.54</v>
      </c>
      <c r="H20">
        <f>PPCL_Spot!P20</f>
        <v>60</v>
      </c>
      <c r="I20">
        <f>Bawana_NG!P20</f>
        <v>76.004860674336044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848.77040014941315</v>
      </c>
      <c r="P20" s="77">
        <v>58.079999999999984</v>
      </c>
      <c r="Q20" s="77">
        <v>37.64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152.57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61.93</v>
      </c>
      <c r="Z20" s="75">
        <f>IEX!N20</f>
        <v>0</v>
      </c>
      <c r="AA20" s="117">
        <f>STOA!H20</f>
        <v>678.9</v>
      </c>
      <c r="AB20" s="117">
        <f>-STOA!N20</f>
        <v>0</v>
      </c>
      <c r="AC20">
        <f t="shared" si="0"/>
        <v>17.736699706948471</v>
      </c>
      <c r="AD20">
        <f t="shared" si="1"/>
        <v>1997.7973579008319</v>
      </c>
      <c r="AE20">
        <f>'IDT-1'!B20</f>
        <v>71.887</v>
      </c>
      <c r="AF20" s="26"/>
      <c r="AG20">
        <f t="shared" si="2"/>
        <v>2069.6843579008319</v>
      </c>
      <c r="AI20" s="75">
        <f>PXIL!H20</f>
        <v>0</v>
      </c>
      <c r="AJ20" s="75">
        <f>PXIL!N20</f>
        <v>0</v>
      </c>
      <c r="AK20" s="75">
        <f>RTM_IEX!H20</f>
        <v>9.68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14.418796784031052</v>
      </c>
      <c r="F21">
        <f>GT_Spot!P21</f>
        <v>0</v>
      </c>
      <c r="G21">
        <f>PPCL_NG!P21</f>
        <v>17.54</v>
      </c>
      <c r="H21">
        <f>PPCL_Spot!P21</f>
        <v>60</v>
      </c>
      <c r="I21">
        <f>Bawana_NG!P21</f>
        <v>76.004860674336044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811.07775794338033</v>
      </c>
      <c r="P21" s="77">
        <v>58.079999999999984</v>
      </c>
      <c r="Q21" s="77">
        <v>37.64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156.85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161.59</v>
      </c>
      <c r="Z21" s="75">
        <f>IEX!N21</f>
        <v>0</v>
      </c>
      <c r="AA21" s="117">
        <f>STOA!H21</f>
        <v>517.30999999999995</v>
      </c>
      <c r="AB21" s="117">
        <f>-STOA!N21</f>
        <v>0</v>
      </c>
      <c r="AC21">
        <f t="shared" si="0"/>
        <v>16.901281730757329</v>
      </c>
      <c r="AD21">
        <f t="shared" si="1"/>
        <v>1883.6101336709899</v>
      </c>
      <c r="AE21">
        <f>'IDT-1'!B21</f>
        <v>112.562</v>
      </c>
      <c r="AF21" s="26"/>
      <c r="AG21">
        <f t="shared" si="2"/>
        <v>1996.1721336709898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14.418796784031052</v>
      </c>
      <c r="F22">
        <f>GT_Spot!P22</f>
        <v>0</v>
      </c>
      <c r="G22">
        <f>PPCL_NG!P22</f>
        <v>17.54</v>
      </c>
      <c r="H22">
        <f>PPCL_Spot!P22</f>
        <v>60</v>
      </c>
      <c r="I22">
        <f>Bawana_NG!P22</f>
        <v>76.004860674336044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861.70724374109238</v>
      </c>
      <c r="P22" s="77">
        <v>58.079999999999984</v>
      </c>
      <c r="Q22" s="77">
        <v>37.64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156.21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98.7</v>
      </c>
      <c r="Z22" s="75">
        <f>IEX!N22</f>
        <v>0</v>
      </c>
      <c r="AA22" s="117">
        <f>STOA!H22</f>
        <v>517.30999999999995</v>
      </c>
      <c r="AB22" s="117">
        <f>-STOA!N22</f>
        <v>0</v>
      </c>
      <c r="AC22">
        <f t="shared" si="0"/>
        <v>16.796635333299395</v>
      </c>
      <c r="AD22">
        <f t="shared" si="1"/>
        <v>1869.81426586616</v>
      </c>
      <c r="AE22">
        <f>'IDT-1'!B22</f>
        <v>148.488</v>
      </c>
      <c r="AF22" s="26"/>
      <c r="AG22">
        <f t="shared" si="2"/>
        <v>2018.30226586616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14.418796784031052</v>
      </c>
      <c r="F23">
        <f>GT_Spot!P23</f>
        <v>0</v>
      </c>
      <c r="G23">
        <f>PPCL_NG!P23</f>
        <v>17.54</v>
      </c>
      <c r="H23">
        <f>PPCL_Spot!P23</f>
        <v>60</v>
      </c>
      <c r="I23">
        <f>Bawana_NG!P23</f>
        <v>76.004860674336044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862.78599511683717</v>
      </c>
      <c r="P23" s="77">
        <v>58.079999999999984</v>
      </c>
      <c r="Q23" s="77">
        <v>37.64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155.13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30.97</v>
      </c>
      <c r="Z23" s="75">
        <f>IEX!N23</f>
        <v>0</v>
      </c>
      <c r="AA23" s="117">
        <f>STOA!H23</f>
        <v>517.30999999999995</v>
      </c>
      <c r="AB23" s="117">
        <f>-STOA!N23</f>
        <v>0</v>
      </c>
      <c r="AC23">
        <f t="shared" si="0"/>
        <v>16.165087835317166</v>
      </c>
      <c r="AD23">
        <f t="shared" si="1"/>
        <v>1806.7145647398872</v>
      </c>
      <c r="AE23">
        <f>'IDT-1'!B23</f>
        <v>176.69900000000001</v>
      </c>
      <c r="AF23" s="26"/>
      <c r="AG23">
        <f t="shared" si="2"/>
        <v>1983.4135647398873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14.418796784031052</v>
      </c>
      <c r="F24">
        <f>GT_Spot!P24</f>
        <v>0</v>
      </c>
      <c r="G24">
        <f>PPCL_NG!P24</f>
        <v>17.54</v>
      </c>
      <c r="H24">
        <f>PPCL_Spot!P24</f>
        <v>60</v>
      </c>
      <c r="I24">
        <f>Bawana_NG!P24</f>
        <v>76.004860674336044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864.2130369746925</v>
      </c>
      <c r="P24" s="77">
        <v>58.079999999999984</v>
      </c>
      <c r="Q24" s="77">
        <v>37.64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154.83000000000001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517.30999999999995</v>
      </c>
      <c r="AB24" s="117">
        <f>-STOA!N24</f>
        <v>0</v>
      </c>
      <c r="AC24">
        <f t="shared" si="0"/>
        <v>16.017885461454831</v>
      </c>
      <c r="AD24">
        <f t="shared" si="1"/>
        <v>1764.0188089716046</v>
      </c>
      <c r="AE24">
        <f>'IDT-1'!B24</f>
        <v>162</v>
      </c>
      <c r="AF24" s="26"/>
      <c r="AG24">
        <f t="shared" si="2"/>
        <v>1926.0188089716046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14.418796784031052</v>
      </c>
      <c r="F25">
        <f>GT_Spot!P25</f>
        <v>0</v>
      </c>
      <c r="G25">
        <f>PPCL_NG!P25</f>
        <v>17.54</v>
      </c>
      <c r="H25">
        <f>PPCL_Spot!P25</f>
        <v>60</v>
      </c>
      <c r="I25">
        <f>Bawana_NG!P25</f>
        <v>76.004860674336044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834.94375208185545</v>
      </c>
      <c r="P25" s="77">
        <v>59.139999999999986</v>
      </c>
      <c r="Q25" s="77">
        <v>38.340000000000003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154.11000000000001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102.57</v>
      </c>
      <c r="Z25" s="75">
        <f>IEX!N25</f>
        <v>0</v>
      </c>
      <c r="AA25" s="117">
        <f>STOA!H25</f>
        <v>517.30999999999995</v>
      </c>
      <c r="AB25" s="117">
        <f>-STOA!N25</f>
        <v>0</v>
      </c>
      <c r="AC25">
        <f t="shared" si="0"/>
        <v>16.494521203953955</v>
      </c>
      <c r="AD25">
        <f t="shared" si="1"/>
        <v>1857.882888336268</v>
      </c>
      <c r="AE25">
        <f>'IDT-1'!B25</f>
        <v>0</v>
      </c>
      <c r="AF25" s="26"/>
      <c r="AG25">
        <f t="shared" si="2"/>
        <v>1857.882888336268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14.418796784031052</v>
      </c>
      <c r="F26">
        <f>GT_Spot!P26</f>
        <v>0</v>
      </c>
      <c r="G26">
        <f>PPCL_NG!P26</f>
        <v>17.54</v>
      </c>
      <c r="H26">
        <f>PPCL_Spot!P26</f>
        <v>60</v>
      </c>
      <c r="I26">
        <f>Bawana_NG!P26</f>
        <v>75.999999999999986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863.33782415791813</v>
      </c>
      <c r="P26" s="77">
        <v>59.139999999999986</v>
      </c>
      <c r="Q26" s="77">
        <v>38.340000000000003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153.41999999999999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46.44</v>
      </c>
      <c r="Z26" s="75">
        <f>IEX!N26</f>
        <v>0</v>
      </c>
      <c r="AA26" s="117">
        <f>STOA!H26</f>
        <v>517.30999999999995</v>
      </c>
      <c r="AB26" s="117">
        <f>-STOA!N26</f>
        <v>0</v>
      </c>
      <c r="AC26">
        <f t="shared" si="0"/>
        <v>16.244330264289154</v>
      </c>
      <c r="AD26">
        <f t="shared" si="1"/>
        <v>1829.7022906776599</v>
      </c>
      <c r="AE26">
        <f>'IDT-1'!B26</f>
        <v>7.4880000000000004</v>
      </c>
      <c r="AF26" s="26"/>
      <c r="AG26">
        <f t="shared" si="2"/>
        <v>1837.19029067766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17.54</v>
      </c>
      <c r="H27">
        <f>PPCL_Spot!P27</f>
        <v>60</v>
      </c>
      <c r="I27">
        <f>Bawana_NG!P27</f>
        <v>75.999999999999986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874.43869921926284</v>
      </c>
      <c r="P27" s="77">
        <v>57.23</v>
      </c>
      <c r="Q27" s="77">
        <v>37.1</v>
      </c>
      <c r="R27" s="80">
        <v>8.42</v>
      </c>
      <c r="S27" s="80">
        <v>0</v>
      </c>
      <c r="T27" s="78">
        <f>SUMPRODUCT(LTA!F27:AJ27,LTA!F$101:AJ$101,LTA!F$103:AJ$103)</f>
        <v>1.1000000000000001</v>
      </c>
      <c r="U27" s="78">
        <f>SUMPRODUCT(LTA!F27:AJ27,LTA!F$102:AJ$102,LTA!F$103:AJ$103)</f>
        <v>152.74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90.95</v>
      </c>
      <c r="Z27" s="75">
        <f>IEX!N27</f>
        <v>0</v>
      </c>
      <c r="AA27" s="117">
        <f>STOA!H27</f>
        <v>406.71999999999991</v>
      </c>
      <c r="AB27" s="117">
        <f>-STOA!N27</f>
        <v>0</v>
      </c>
      <c r="AC27">
        <f t="shared" si="0"/>
        <v>16.035663228843461</v>
      </c>
      <c r="AD27">
        <f t="shared" si="1"/>
        <v>1753.9679632786997</v>
      </c>
      <c r="AE27">
        <f>'IDT-1'!B27</f>
        <v>37.307000000000002</v>
      </c>
      <c r="AF27" s="26"/>
      <c r="AG27">
        <f t="shared" si="2"/>
        <v>1791.2749632786997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9.4576694074284084</v>
      </c>
      <c r="F28">
        <f>GT_Spot!P28</f>
        <v>0</v>
      </c>
      <c r="G28">
        <f>PPCL_NG!P28</f>
        <v>17.54</v>
      </c>
      <c r="H28">
        <f>PPCL_Spot!P28</f>
        <v>60</v>
      </c>
      <c r="I28">
        <f>Bawana_NG!P28</f>
        <v>76.004860674336044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886.31855570191829</v>
      </c>
      <c r="P28" s="77">
        <v>57.23</v>
      </c>
      <c r="Q28" s="77">
        <v>37.1</v>
      </c>
      <c r="R28" s="80">
        <v>16.570000000000004</v>
      </c>
      <c r="S28" s="80">
        <v>0</v>
      </c>
      <c r="T28" s="78">
        <f>SUMPRODUCT(LTA!F28:AJ28,LTA!F$101:AJ$101,LTA!F$103:AJ$103)</f>
        <v>5.0600000000000005</v>
      </c>
      <c r="U28" s="78">
        <f>SUMPRODUCT(LTA!F28:AJ28,LTA!F$102:AJ$102,LTA!F$103:AJ$103)</f>
        <v>152.41999999999999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7.74</v>
      </c>
      <c r="Z28" s="75">
        <f>IEX!N28</f>
        <v>0</v>
      </c>
      <c r="AA28" s="117">
        <f>STOA!H28</f>
        <v>408.11999999999989</v>
      </c>
      <c r="AB28" s="117">
        <f>-STOA!N28</f>
        <v>0</v>
      </c>
      <c r="AC28">
        <f t="shared" si="0"/>
        <v>15.255337554896407</v>
      </c>
      <c r="AD28">
        <f t="shared" si="1"/>
        <v>1718.3057482287861</v>
      </c>
      <c r="AE28">
        <f>'IDT-1'!B28</f>
        <v>68.683000000000007</v>
      </c>
      <c r="AF28" s="26"/>
      <c r="AG28">
        <f t="shared" si="2"/>
        <v>1786.9887482287861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13.764927288280582</v>
      </c>
      <c r="F29">
        <f>GT_Spot!P29</f>
        <v>0</v>
      </c>
      <c r="G29">
        <f>PPCL_NG!P29</f>
        <v>17.54</v>
      </c>
      <c r="H29">
        <f>PPCL_Spot!P29</f>
        <v>60</v>
      </c>
      <c r="I29">
        <f>Bawana_NG!P29</f>
        <v>76.004860674336044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860.28262110065748</v>
      </c>
      <c r="P29" s="77">
        <v>57.23</v>
      </c>
      <c r="Q29" s="77">
        <v>37.1</v>
      </c>
      <c r="R29" s="80">
        <v>22</v>
      </c>
      <c r="S29" s="80">
        <v>0</v>
      </c>
      <c r="T29" s="78">
        <f>SUMPRODUCT(LTA!F29:AJ29,LTA!F$101:AJ$101,LTA!F$103:AJ$103)</f>
        <v>12.7</v>
      </c>
      <c r="U29" s="78">
        <f>SUMPRODUCT(LTA!F29:AJ29,LTA!F$102:AJ$102,LTA!F$103:AJ$103)</f>
        <v>154.5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408.81999999999994</v>
      </c>
      <c r="AB29" s="117">
        <f>-STOA!N29</f>
        <v>0</v>
      </c>
      <c r="AC29">
        <f t="shared" si="0"/>
        <v>15.135493199756812</v>
      </c>
      <c r="AD29">
        <f t="shared" si="1"/>
        <v>1704.8069158635171</v>
      </c>
      <c r="AE29">
        <f>'IDT-1'!B29</f>
        <v>30</v>
      </c>
      <c r="AF29" s="26"/>
      <c r="AG29">
        <f t="shared" si="2"/>
        <v>1734.8069158635171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13.764927288280582</v>
      </c>
      <c r="F30">
        <f>GT_Spot!P30</f>
        <v>0</v>
      </c>
      <c r="G30">
        <f>PPCL_NG!P30</f>
        <v>17.54</v>
      </c>
      <c r="H30">
        <f>PPCL_Spot!P30</f>
        <v>60</v>
      </c>
      <c r="I30">
        <f>Bawana_NG!P30</f>
        <v>75.999999999999986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885.66601059025948</v>
      </c>
      <c r="P30" s="77">
        <v>57.23</v>
      </c>
      <c r="Q30" s="77">
        <v>37.089999999999996</v>
      </c>
      <c r="R30" s="80">
        <v>22.000000000000004</v>
      </c>
      <c r="S30" s="80">
        <v>0</v>
      </c>
      <c r="T30" s="78">
        <f>SUMPRODUCT(LTA!F30:AJ30,LTA!F$101:AJ$101,LTA!F$103:AJ$103)</f>
        <v>21.93</v>
      </c>
      <c r="U30" s="78">
        <f>SUMPRODUCT(LTA!F30:AJ30,LTA!F$102:AJ$102,LTA!F$103:AJ$103)</f>
        <v>154.32999999999998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409.51999999999992</v>
      </c>
      <c r="AB30" s="117">
        <f>-STOA!N30</f>
        <v>0</v>
      </c>
      <c r="AC30">
        <f t="shared" si="0"/>
        <v>15.623440253331152</v>
      </c>
      <c r="AD30">
        <f t="shared" si="1"/>
        <v>1759.7674976252088</v>
      </c>
      <c r="AE30">
        <f>'IDT-1'!B30</f>
        <v>0</v>
      </c>
      <c r="AF30" s="26"/>
      <c r="AG30">
        <f t="shared" si="2"/>
        <v>1759.7674976252088</v>
      </c>
      <c r="AI30" s="75">
        <f>PXIL!H30</f>
        <v>0</v>
      </c>
      <c r="AJ30" s="75">
        <f>PXIL!N30</f>
        <v>0</v>
      </c>
      <c r="AK30" s="75">
        <f>RTM_IEX!H30</f>
        <v>20.32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17.54</v>
      </c>
      <c r="H31">
        <f>PPCL_Spot!P31</f>
        <v>60</v>
      </c>
      <c r="I31">
        <f>Bawana_NG!P31</f>
        <v>76.004866027062235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888.88009332057572</v>
      </c>
      <c r="P31" s="77">
        <v>57.23</v>
      </c>
      <c r="Q31" s="77">
        <v>19.350000000000001</v>
      </c>
      <c r="R31" s="80">
        <v>22.000000000000004</v>
      </c>
      <c r="S31" s="80">
        <v>0</v>
      </c>
      <c r="T31" s="78">
        <f>SUMPRODUCT(LTA!F31:AJ31,LTA!F$101:AJ$101,LTA!F$103:AJ$103)</f>
        <v>33.58</v>
      </c>
      <c r="U31" s="78">
        <f>SUMPRODUCT(LTA!F31:AJ31,LTA!F$102:AJ$102,LTA!F$103:AJ$103)</f>
        <v>153.66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410.9199999999999</v>
      </c>
      <c r="AB31" s="117">
        <f>-STOA!N31</f>
        <v>0</v>
      </c>
      <c r="AC31">
        <f t="shared" si="0"/>
        <v>15.999156320862092</v>
      </c>
      <c r="AD31">
        <f t="shared" si="1"/>
        <v>1802.086789231648</v>
      </c>
      <c r="AE31">
        <f>'IDT-1'!B31</f>
        <v>0</v>
      </c>
      <c r="AF31" s="26"/>
      <c r="AG31">
        <f t="shared" si="2"/>
        <v>1752.086789231648</v>
      </c>
      <c r="AI31" s="75">
        <f>PXIL!H31</f>
        <v>0</v>
      </c>
      <c r="AJ31" s="75">
        <f>PXIL!N31</f>
        <v>0</v>
      </c>
      <c r="AK31" s="75">
        <f>RTM_IEX!H31</f>
        <v>65.8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17.54</v>
      </c>
      <c r="H32">
        <f>PPCL_Spot!P32</f>
        <v>60</v>
      </c>
      <c r="I32">
        <f>Bawana_NG!P32</f>
        <v>76.004866027062235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889.31471857887448</v>
      </c>
      <c r="P32" s="77">
        <v>57.23</v>
      </c>
      <c r="Q32" s="77">
        <v>19.350000000000001</v>
      </c>
      <c r="R32" s="80">
        <v>22.000000000000004</v>
      </c>
      <c r="S32" s="80">
        <v>0</v>
      </c>
      <c r="T32" s="78">
        <f>SUMPRODUCT(LTA!F32:AJ32,LTA!F$101:AJ$101,LTA!F$103:AJ$103)</f>
        <v>47.949999999999996</v>
      </c>
      <c r="U32" s="78">
        <f>SUMPRODUCT(LTA!F32:AJ32,LTA!F$102:AJ$102,LTA!F$103:AJ$103)</f>
        <v>153.47999999999999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412.31999999999994</v>
      </c>
      <c r="AB32" s="117">
        <f>-STOA!N32</f>
        <v>0</v>
      </c>
      <c r="AC32">
        <f t="shared" si="0"/>
        <v>15.68882102313512</v>
      </c>
      <c r="AD32">
        <f t="shared" si="1"/>
        <v>1767.1317497876739</v>
      </c>
      <c r="AE32">
        <f>'IDT-1'!B32</f>
        <v>0</v>
      </c>
      <c r="AF32" s="26"/>
      <c r="AG32">
        <f t="shared" si="2"/>
        <v>1717.1317497876739</v>
      </c>
      <c r="AI32" s="75">
        <f>PXIL!H32</f>
        <v>0</v>
      </c>
      <c r="AJ32" s="75">
        <f>PXIL!N32</f>
        <v>0</v>
      </c>
      <c r="AK32" s="75">
        <f>RTM_IEX!H32</f>
        <v>14.51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17.54</v>
      </c>
      <c r="H33">
        <f>PPCL_Spot!P33</f>
        <v>60</v>
      </c>
      <c r="I33">
        <f>Bawana_NG!P33</f>
        <v>76.004866027062235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821.19584969942571</v>
      </c>
      <c r="P33" s="77">
        <v>57.23</v>
      </c>
      <c r="Q33" s="77">
        <v>19.350000000000001</v>
      </c>
      <c r="R33" s="80">
        <v>22.000000000000004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152.6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415.2299999999999</v>
      </c>
      <c r="AB33" s="117">
        <f>-STOA!N33</f>
        <v>0</v>
      </c>
      <c r="AC33">
        <f t="shared" si="0"/>
        <v>15.353050037528655</v>
      </c>
      <c r="AD33">
        <f t="shared" si="1"/>
        <v>1681.0986518938312</v>
      </c>
      <c r="AE33">
        <f>'IDT-1'!B33</f>
        <v>0</v>
      </c>
      <c r="AF33" s="26"/>
      <c r="AG33">
        <f t="shared" si="2"/>
        <v>1631.0986518938312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12.191855203619911</v>
      </c>
      <c r="F34">
        <f>GT_Spot!P34</f>
        <v>0</v>
      </c>
      <c r="G34">
        <f>PPCL_NG!P34</f>
        <v>17.54</v>
      </c>
      <c r="H34">
        <f>PPCL_Spot!P34</f>
        <v>60</v>
      </c>
      <c r="I34">
        <f>Bawana_NG!P34</f>
        <v>76.004866027062235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802.12362210678873</v>
      </c>
      <c r="P34" s="77">
        <v>57.23</v>
      </c>
      <c r="Q34" s="77">
        <v>19.350000000000001</v>
      </c>
      <c r="R34" s="80">
        <v>22.000000000000004</v>
      </c>
      <c r="S34" s="80">
        <v>0</v>
      </c>
      <c r="T34" s="78">
        <f>SUMPRODUCT(LTA!F34:AJ34,LTA!F$101:AJ$101,LTA!F$103:AJ$103)</f>
        <v>87.97</v>
      </c>
      <c r="U34" s="78">
        <f>SUMPRODUCT(LTA!F34:AJ34,LTA!F$102:AJ$102,LTA!F$103:AJ$103)</f>
        <v>152.37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416.08999999999992</v>
      </c>
      <c r="AB34" s="117">
        <f>-STOA!N34</f>
        <v>0</v>
      </c>
      <c r="AC34">
        <f t="shared" si="0"/>
        <v>15.250040296591695</v>
      </c>
      <c r="AD34">
        <f t="shared" si="1"/>
        <v>1697.6203030408788</v>
      </c>
      <c r="AE34">
        <f>'IDT-1'!B34</f>
        <v>0</v>
      </c>
      <c r="AF34" s="26"/>
      <c r="AG34">
        <f t="shared" si="2"/>
        <v>1647.6203030408788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12.191855203619911</v>
      </c>
      <c r="F35">
        <f>GT_Spot!P35</f>
        <v>0</v>
      </c>
      <c r="G35">
        <f>PPCL_NG!P35</f>
        <v>17.54</v>
      </c>
      <c r="H35">
        <f>PPCL_Spot!P35</f>
        <v>60</v>
      </c>
      <c r="I35">
        <f>Bawana_NG!P35</f>
        <v>76.004866027062235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794.88358668641638</v>
      </c>
      <c r="P35" s="77">
        <v>31.879999999999992</v>
      </c>
      <c r="Q35" s="77">
        <v>19.350000000000001</v>
      </c>
      <c r="R35" s="80">
        <v>35.999999999999993</v>
      </c>
      <c r="S35" s="80">
        <v>0</v>
      </c>
      <c r="T35" s="78">
        <f>SUMPRODUCT(LTA!F35:AJ35,LTA!F$101:AJ$101,LTA!F$103:AJ$103)</f>
        <v>112.71</v>
      </c>
      <c r="U35" s="78">
        <f>SUMPRODUCT(LTA!F35:AJ35,LTA!F$102:AJ$102,LTA!F$103:AJ$103)</f>
        <v>152.44999999999999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418.48999999999995</v>
      </c>
      <c r="AB35" s="117">
        <f>-STOA!N35</f>
        <v>0</v>
      </c>
      <c r="AC35">
        <f t="shared" si="0"/>
        <v>15.459155897725351</v>
      </c>
      <c r="AD35">
        <f t="shared" si="1"/>
        <v>1691.0411520193732</v>
      </c>
      <c r="AE35">
        <f>'IDT-1'!B35</f>
        <v>0</v>
      </c>
      <c r="AF35" s="26"/>
      <c r="AG35">
        <f t="shared" si="2"/>
        <v>1641.0411520193732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12.191855203619911</v>
      </c>
      <c r="F36">
        <f>GT_Spot!P36</f>
        <v>0</v>
      </c>
      <c r="G36">
        <f>PPCL_NG!P36</f>
        <v>17.54</v>
      </c>
      <c r="H36">
        <f>PPCL_Spot!P36</f>
        <v>60</v>
      </c>
      <c r="I36">
        <f>Bawana_NG!P36</f>
        <v>76.004866027062235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777.67134944956433</v>
      </c>
      <c r="P36" s="77">
        <v>30.964444444444446</v>
      </c>
      <c r="Q36" s="77">
        <v>19.350000000000001</v>
      </c>
      <c r="R36" s="80">
        <v>35.999999999999993</v>
      </c>
      <c r="S36" s="80">
        <v>0</v>
      </c>
      <c r="T36" s="78">
        <f>SUMPRODUCT(LTA!F36:AJ36,LTA!F$101:AJ$101,LTA!F$103:AJ$103)</f>
        <v>137.97</v>
      </c>
      <c r="U36" s="78">
        <f>SUMPRODUCT(LTA!F36:AJ36,LTA!F$102:AJ$102,LTA!F$103:AJ$103)</f>
        <v>155.05000000000001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420.34999999999997</v>
      </c>
      <c r="AB36" s="117">
        <f>-STOA!N36</f>
        <v>0</v>
      </c>
      <c r="AC36">
        <f t="shared" si="0"/>
        <v>15.747607999118266</v>
      </c>
      <c r="AD36">
        <f t="shared" si="1"/>
        <v>1681.3449071255725</v>
      </c>
      <c r="AE36">
        <f>'IDT-1'!B36</f>
        <v>0</v>
      </c>
      <c r="AF36" s="26"/>
      <c r="AG36">
        <f t="shared" si="2"/>
        <v>1631.3449071255725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12.191855203619911</v>
      </c>
      <c r="F37">
        <f>GT_Spot!P37</f>
        <v>0</v>
      </c>
      <c r="G37">
        <f>PPCL_NG!P37</f>
        <v>17.54</v>
      </c>
      <c r="H37">
        <f>PPCL_Spot!P37</f>
        <v>60</v>
      </c>
      <c r="I37">
        <f>Bawana_NG!P37</f>
        <v>76.004866027062235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668.35156335661566</v>
      </c>
      <c r="P37" s="77">
        <v>30.964444444444446</v>
      </c>
      <c r="Q37" s="77">
        <v>19.350000000000001</v>
      </c>
      <c r="R37" s="80">
        <v>35.999999999999993</v>
      </c>
      <c r="S37" s="80">
        <v>0</v>
      </c>
      <c r="T37" s="78">
        <f>SUMPRODUCT(LTA!F37:AJ37,LTA!F$101:AJ$101,LTA!F$103:AJ$103)</f>
        <v>160.51999999999998</v>
      </c>
      <c r="U37" s="78">
        <f>SUMPRODUCT(LTA!F37:AJ37,LTA!F$102:AJ$102,LTA!F$103:AJ$103)</f>
        <v>154.45999999999998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422.78999999999996</v>
      </c>
      <c r="AB37" s="117">
        <f>-STOA!N37</f>
        <v>0</v>
      </c>
      <c r="AC37">
        <f t="shared" si="0"/>
        <v>14.792565697480946</v>
      </c>
      <c r="AD37">
        <f t="shared" si="1"/>
        <v>1620.7801633342613</v>
      </c>
      <c r="AE37">
        <f>'IDT-1'!B37</f>
        <v>0</v>
      </c>
      <c r="AF37" s="26"/>
      <c r="AG37">
        <f t="shared" si="2"/>
        <v>1570.7801633342613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-22.6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12.191855203619911</v>
      </c>
      <c r="F38">
        <f>GT_Spot!P38</f>
        <v>0</v>
      </c>
      <c r="G38">
        <f>PPCL_NG!P38</f>
        <v>17.54</v>
      </c>
      <c r="H38">
        <f>PPCL_Spot!P38</f>
        <v>60</v>
      </c>
      <c r="I38">
        <f>Bawana_NG!P38</f>
        <v>76.004866027062235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668.35104735628011</v>
      </c>
      <c r="P38" s="77">
        <v>30.964444444444446</v>
      </c>
      <c r="Q38" s="77">
        <v>19.350000000000001</v>
      </c>
      <c r="R38" s="80">
        <v>35.999999999999993</v>
      </c>
      <c r="S38" s="80">
        <v>0</v>
      </c>
      <c r="T38" s="78">
        <f>SUMPRODUCT(LTA!F38:AJ38,LTA!F$101:AJ$101,LTA!F$103:AJ$103)</f>
        <v>182.36</v>
      </c>
      <c r="U38" s="78">
        <f>SUMPRODUCT(LTA!F38:AJ38,LTA!F$102:AJ$102,LTA!F$103:AJ$103)</f>
        <v>153.88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424.88</v>
      </c>
      <c r="AB38" s="117">
        <f>-STOA!N38</f>
        <v>0</v>
      </c>
      <c r="AC38">
        <f t="shared" si="0"/>
        <v>14.930301043683645</v>
      </c>
      <c r="AD38">
        <f t="shared" si="1"/>
        <v>1651.6219119877233</v>
      </c>
      <c r="AE38">
        <f>'IDT-1'!B38</f>
        <v>0</v>
      </c>
      <c r="AF38" s="26"/>
      <c r="AG38">
        <f t="shared" si="2"/>
        <v>1601.6219119877233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-14.97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12.083257918552036</v>
      </c>
      <c r="F39">
        <f>GT_Spot!P39</f>
        <v>0</v>
      </c>
      <c r="G39">
        <f>PPCL_NG!P39</f>
        <v>17.54</v>
      </c>
      <c r="H39">
        <f>PPCL_Spot!P39</f>
        <v>60</v>
      </c>
      <c r="I39">
        <f>Bawana_NG!P39</f>
        <v>76.004866027062235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671.14909167536325</v>
      </c>
      <c r="P39" s="77">
        <v>30.964444444444446</v>
      </c>
      <c r="Q39" s="77">
        <v>19.350000000000001</v>
      </c>
      <c r="R39" s="80">
        <v>35.999999999999993</v>
      </c>
      <c r="S39" s="80">
        <v>0</v>
      </c>
      <c r="T39" s="78">
        <f>SUMPRODUCT(LTA!F39:AJ39,LTA!F$101:AJ$101,LTA!F$103:AJ$103)</f>
        <v>202.39</v>
      </c>
      <c r="U39" s="78">
        <f>SUMPRODUCT(LTA!F39:AJ39,LTA!F$102:AJ$102,LTA!F$103:AJ$103)</f>
        <v>156.75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426.97999999999996</v>
      </c>
      <c r="AB39" s="117">
        <f>-STOA!N39</f>
        <v>0</v>
      </c>
      <c r="AC39">
        <f t="shared" si="0"/>
        <v>15.607575925767</v>
      </c>
      <c r="AD39">
        <f t="shared" si="1"/>
        <v>1629.7940841396553</v>
      </c>
      <c r="AE39">
        <f>'IDT-1'!B39</f>
        <v>0</v>
      </c>
      <c r="AF39" s="26"/>
      <c r="AG39">
        <f t="shared" si="2"/>
        <v>1579.7940841396553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-63.81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17.54</v>
      </c>
      <c r="H40">
        <f>PPCL_Spot!P40</f>
        <v>60</v>
      </c>
      <c r="I40">
        <f>Bawana_NG!P40</f>
        <v>76.004866027062235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670.3127280535839</v>
      </c>
      <c r="P40" s="77">
        <v>30.964444444444446</v>
      </c>
      <c r="Q40" s="77">
        <v>19.350000000000001</v>
      </c>
      <c r="R40" s="80">
        <v>35.999999999999993</v>
      </c>
      <c r="S40" s="80">
        <v>0</v>
      </c>
      <c r="T40" s="78">
        <f>SUMPRODUCT(LTA!F40:AJ40,LTA!F$101:AJ$101,LTA!F$103:AJ$103)</f>
        <v>229.70999999999998</v>
      </c>
      <c r="U40" s="78">
        <f>SUMPRODUCT(LTA!F40:AJ40,LTA!F$102:AJ$102,LTA!F$103:AJ$103)</f>
        <v>156.95999999999998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428.97999999999996</v>
      </c>
      <c r="AB40" s="117">
        <f>-STOA!N40</f>
        <v>0</v>
      </c>
      <c r="AC40">
        <f t="shared" si="0"/>
        <v>15.730067131737783</v>
      </c>
      <c r="AD40">
        <f t="shared" si="1"/>
        <v>1674.8491918218824</v>
      </c>
      <c r="AE40">
        <f>'IDT-1'!B40</f>
        <v>0</v>
      </c>
      <c r="AF40" s="26"/>
      <c r="AG40">
        <f t="shared" si="2"/>
        <v>1624.8491918218824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-48.25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17.54</v>
      </c>
      <c r="H41">
        <f>PPCL_Spot!P41</f>
        <v>60</v>
      </c>
      <c r="I41">
        <f>Bawana_NG!P41</f>
        <v>76.004866027062235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688.81514672599042</v>
      </c>
      <c r="P41" s="77">
        <v>30.964444444444446</v>
      </c>
      <c r="Q41" s="77">
        <v>19.350000000000001</v>
      </c>
      <c r="R41" s="80">
        <v>35.999999999999993</v>
      </c>
      <c r="S41" s="80">
        <v>0</v>
      </c>
      <c r="T41" s="78">
        <f>SUMPRODUCT(LTA!F41:AJ41,LTA!F$101:AJ$101,LTA!F$103:AJ$103)</f>
        <v>249.14000000000001</v>
      </c>
      <c r="U41" s="78">
        <f>SUMPRODUCT(LTA!F41:AJ41,LTA!F$102:AJ$102,LTA!F$103:AJ$103)</f>
        <v>157.73000000000002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430.91999999999996</v>
      </c>
      <c r="AB41" s="117">
        <f>-STOA!N41</f>
        <v>0</v>
      </c>
      <c r="AC41">
        <f t="shared" si="0"/>
        <v>16.351844709840272</v>
      </c>
      <c r="AD41">
        <f t="shared" si="1"/>
        <v>1685.1198329161864</v>
      </c>
      <c r="AE41">
        <f>'IDT-1'!B41</f>
        <v>0</v>
      </c>
      <c r="AF41" s="26"/>
      <c r="AG41">
        <f t="shared" si="2"/>
        <v>1635.1198329161864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12.056896551724137</v>
      </c>
      <c r="F42">
        <f>GT_Spot!P42</f>
        <v>0</v>
      </c>
      <c r="G42">
        <f>PPCL_NG!P42</f>
        <v>17.54</v>
      </c>
      <c r="H42">
        <f>PPCL_Spot!P42</f>
        <v>60</v>
      </c>
      <c r="I42">
        <f>Bawana_NG!P42</f>
        <v>76.004866027062235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670.58135816742799</v>
      </c>
      <c r="P42" s="77">
        <v>30.964444444444446</v>
      </c>
      <c r="Q42" s="77">
        <v>19.350000000000001</v>
      </c>
      <c r="R42" s="80">
        <v>35.999999999999993</v>
      </c>
      <c r="S42" s="80">
        <v>0</v>
      </c>
      <c r="T42" s="78">
        <f>SUMPRODUCT(LTA!F42:AJ42,LTA!F$101:AJ$101,LTA!F$103:AJ$103)</f>
        <v>267.59000000000003</v>
      </c>
      <c r="U42" s="78">
        <f>SUMPRODUCT(LTA!F42:AJ42,LTA!F$102:AJ$102,LTA!F$103:AJ$103)</f>
        <v>158.29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433.09999999999997</v>
      </c>
      <c r="AB42" s="117">
        <f>-STOA!N42</f>
        <v>0</v>
      </c>
      <c r="AC42">
        <f t="shared" si="0"/>
        <v>16.183055842442933</v>
      </c>
      <c r="AD42">
        <f t="shared" si="1"/>
        <v>1708.294509348216</v>
      </c>
      <c r="AE42">
        <f>'IDT-1'!B42</f>
        <v>0</v>
      </c>
      <c r="AF42" s="26"/>
      <c r="AG42">
        <f t="shared" si="2"/>
        <v>1658.294509348216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12.056896551724137</v>
      </c>
      <c r="F43">
        <f>GT_Spot!P43</f>
        <v>0</v>
      </c>
      <c r="G43">
        <f>PPCL_NG!P43</f>
        <v>17.54</v>
      </c>
      <c r="H43">
        <f>PPCL_Spot!P43</f>
        <v>60</v>
      </c>
      <c r="I43">
        <f>Bawana_NG!P43</f>
        <v>76.004866027062235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665.07063425359809</v>
      </c>
      <c r="P43" s="77">
        <v>31.19</v>
      </c>
      <c r="Q43" s="77">
        <v>19.510000000000002</v>
      </c>
      <c r="R43" s="80">
        <v>35.999999999999993</v>
      </c>
      <c r="S43" s="80">
        <v>0</v>
      </c>
      <c r="T43" s="78">
        <f>SUMPRODUCT(LTA!F43:AJ43,LTA!F$101:AJ$101,LTA!F$103:AJ$103)</f>
        <v>284.51</v>
      </c>
      <c r="U43" s="78">
        <f>SUMPRODUCT(LTA!F43:AJ43,LTA!F$102:AJ$102,LTA!F$103:AJ$103)</f>
        <v>159.1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434.10999999999996</v>
      </c>
      <c r="AB43" s="117">
        <f>-STOA!N43</f>
        <v>0</v>
      </c>
      <c r="AC43">
        <f t="shared" si="0"/>
        <v>16.125303810446209</v>
      </c>
      <c r="AD43">
        <f t="shared" si="1"/>
        <v>1741.9670930219381</v>
      </c>
      <c r="AE43">
        <f>'IDT-1'!B43</f>
        <v>0</v>
      </c>
      <c r="AF43" s="26"/>
      <c r="AG43">
        <f t="shared" si="2"/>
        <v>1691.9670930219381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12.056896551724137</v>
      </c>
      <c r="F44">
        <f>GT_Spot!P44</f>
        <v>0</v>
      </c>
      <c r="G44">
        <f>PPCL_NG!P44</f>
        <v>17.54</v>
      </c>
      <c r="H44">
        <f>PPCL_Spot!P44</f>
        <v>60</v>
      </c>
      <c r="I44">
        <f>Bawana_NG!P44</f>
        <v>75.999999999999986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659.36481577848122</v>
      </c>
      <c r="P44" s="77">
        <v>31.19</v>
      </c>
      <c r="Q44" s="77">
        <v>19.510000000000002</v>
      </c>
      <c r="R44" s="80">
        <v>35.999999999999993</v>
      </c>
      <c r="S44" s="80">
        <v>0</v>
      </c>
      <c r="T44" s="78">
        <f>SUMPRODUCT(LTA!F44:AJ44,LTA!F$101:AJ$101,LTA!F$103:AJ$103)</f>
        <v>299.99</v>
      </c>
      <c r="U44" s="78">
        <f>SUMPRODUCT(LTA!F44:AJ44,LTA!F$102:AJ$102,LTA!F$103:AJ$103)</f>
        <v>163.58000000000001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435.89</v>
      </c>
      <c r="AB44" s="117">
        <f>-STOA!N44</f>
        <v>0</v>
      </c>
      <c r="AC44">
        <f t="shared" si="0"/>
        <v>16.479436847359722</v>
      </c>
      <c r="AD44">
        <f t="shared" si="1"/>
        <v>1733.6422754828457</v>
      </c>
      <c r="AE44">
        <f>'IDT-1'!B44</f>
        <v>0</v>
      </c>
      <c r="AF44" s="26"/>
      <c r="AG44">
        <f t="shared" si="2"/>
        <v>1683.6422754828457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12.056896551724137</v>
      </c>
      <c r="F45">
        <f>GT_Spot!P45</f>
        <v>0</v>
      </c>
      <c r="G45">
        <f>PPCL_NG!P45</f>
        <v>17.54</v>
      </c>
      <c r="H45">
        <f>PPCL_Spot!P45</f>
        <v>60</v>
      </c>
      <c r="I45">
        <f>Bawana_NG!P45</f>
        <v>80.2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582.78583464656697</v>
      </c>
      <c r="P45" s="77">
        <v>31.19</v>
      </c>
      <c r="Q45" s="77">
        <v>19.510000000000002</v>
      </c>
      <c r="R45" s="80">
        <v>35.999999999999993</v>
      </c>
      <c r="S45" s="80">
        <v>0</v>
      </c>
      <c r="T45" s="78">
        <f>SUMPRODUCT(LTA!F45:AJ45,LTA!F$101:AJ$101,LTA!F$103:AJ$103)</f>
        <v>312.87</v>
      </c>
      <c r="U45" s="78">
        <f>SUMPRODUCT(LTA!F45:AJ45,LTA!F$102:AJ$102,LTA!F$103:AJ$103)</f>
        <v>164.15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437.27</v>
      </c>
      <c r="AB45" s="117">
        <f>-STOA!N45</f>
        <v>0</v>
      </c>
      <c r="AC45">
        <f t="shared" si="0"/>
        <v>15.899776034544967</v>
      </c>
      <c r="AD45">
        <f t="shared" si="1"/>
        <v>1790.8929551637466</v>
      </c>
      <c r="AE45">
        <f>'IDT-1'!B45</f>
        <v>0</v>
      </c>
      <c r="AF45" s="26"/>
      <c r="AG45">
        <f t="shared" si="2"/>
        <v>1740.8929551637466</v>
      </c>
      <c r="AI45" s="75">
        <f>PXIL!H45</f>
        <v>0</v>
      </c>
      <c r="AJ45" s="75">
        <f>PXIL!N45</f>
        <v>0</v>
      </c>
      <c r="AK45" s="75">
        <f>RTM_IEX!H45</f>
        <v>53.22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12.056896551724137</v>
      </c>
      <c r="F46">
        <f>GT_Spot!P46</f>
        <v>0</v>
      </c>
      <c r="G46">
        <f>PPCL_NG!P46</f>
        <v>17.54</v>
      </c>
      <c r="H46">
        <f>PPCL_Spot!P46</f>
        <v>60</v>
      </c>
      <c r="I46">
        <f>Bawana_NG!P46</f>
        <v>80.2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591.91467249366985</v>
      </c>
      <c r="P46" s="77">
        <v>31.19</v>
      </c>
      <c r="Q46" s="77">
        <v>19.510000000000002</v>
      </c>
      <c r="R46" s="80">
        <v>35.999999999999993</v>
      </c>
      <c r="S46" s="80">
        <v>0</v>
      </c>
      <c r="T46" s="78">
        <f>SUMPRODUCT(LTA!F46:AJ46,LTA!F$101:AJ$101,LTA!F$103:AJ$103)</f>
        <v>321.66999999999996</v>
      </c>
      <c r="U46" s="78">
        <f>SUMPRODUCT(LTA!F46:AJ46,LTA!F$102:AJ$102,LTA!F$103:AJ$103)</f>
        <v>165.72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438.04999999999995</v>
      </c>
      <c r="AB46" s="117">
        <f>-STOA!N46</f>
        <v>0</v>
      </c>
      <c r="AC46">
        <f t="shared" si="0"/>
        <v>16.214453807599469</v>
      </c>
      <c r="AD46">
        <f t="shared" si="1"/>
        <v>1826.3371152377947</v>
      </c>
      <c r="AE46">
        <f>'IDT-1'!B46</f>
        <v>0</v>
      </c>
      <c r="AF46" s="26"/>
      <c r="AG46">
        <f t="shared" si="2"/>
        <v>1776.3371152377947</v>
      </c>
      <c r="AI46" s="75">
        <f>PXIL!H46</f>
        <v>0</v>
      </c>
      <c r="AJ46" s="75">
        <f>PXIL!N46</f>
        <v>0</v>
      </c>
      <c r="AK46" s="75">
        <f>RTM_IEX!H46</f>
        <v>68.7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12.056896551724137</v>
      </c>
      <c r="F47">
        <f>GT_Spot!P47</f>
        <v>0</v>
      </c>
      <c r="G47">
        <f>PPCL_NG!P47</f>
        <v>17.54</v>
      </c>
      <c r="H47">
        <f>PPCL_Spot!P47</f>
        <v>60</v>
      </c>
      <c r="I47">
        <f>Bawana_NG!P47</f>
        <v>80.2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591.16491541814969</v>
      </c>
      <c r="P47" s="77">
        <v>31.19</v>
      </c>
      <c r="Q47" s="77">
        <v>19.510000000000002</v>
      </c>
      <c r="R47" s="80">
        <v>35.999999999999993</v>
      </c>
      <c r="S47" s="80">
        <v>0</v>
      </c>
      <c r="T47" s="78">
        <f>SUMPRODUCT(LTA!F47:AJ47,LTA!F$101:AJ$101,LTA!F$103:AJ$103)</f>
        <v>325.81</v>
      </c>
      <c r="U47" s="78">
        <f>SUMPRODUCT(LTA!F47:AJ47,LTA!F$102:AJ$102,LTA!F$103:AJ$103)</f>
        <v>166.20999999999998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443.12</v>
      </c>
      <c r="AB47" s="117">
        <f>-STOA!N47</f>
        <v>0</v>
      </c>
      <c r="AC47">
        <f t="shared" si="0"/>
        <v>15.688655945334892</v>
      </c>
      <c r="AD47">
        <f t="shared" si="1"/>
        <v>1767.1131560245392</v>
      </c>
      <c r="AE47">
        <f>'IDT-1'!B47</f>
        <v>0</v>
      </c>
      <c r="AF47" s="26"/>
      <c r="AG47">
        <f t="shared" si="2"/>
        <v>1717.1131560245392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12.056896551724137</v>
      </c>
      <c r="F48">
        <f>GT_Spot!P48</f>
        <v>0</v>
      </c>
      <c r="G48">
        <f>PPCL_NG!P48</f>
        <v>17.54</v>
      </c>
      <c r="H48">
        <f>PPCL_Spot!P48</f>
        <v>60</v>
      </c>
      <c r="I48">
        <f>Bawana_NG!P48</f>
        <v>79.793757298926351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673.47218403779391</v>
      </c>
      <c r="P48" s="77">
        <v>31.19</v>
      </c>
      <c r="Q48" s="77">
        <v>19.510000000000002</v>
      </c>
      <c r="R48" s="80">
        <v>35.999999999999993</v>
      </c>
      <c r="S48" s="80">
        <v>0</v>
      </c>
      <c r="T48" s="78">
        <f>SUMPRODUCT(LTA!F48:AJ48,LTA!F$101:AJ$101,LTA!F$103:AJ$103)</f>
        <v>327.91</v>
      </c>
      <c r="U48" s="78">
        <f>SUMPRODUCT(LTA!F48:AJ48,LTA!F$102:AJ$102,LTA!F$103:AJ$103)</f>
        <v>166.25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443.54999999999995</v>
      </c>
      <c r="AB48" s="117">
        <f>-STOA!N48</f>
        <v>0</v>
      </c>
      <c r="AC48">
        <f t="shared" si="0"/>
        <v>16.742735436695149</v>
      </c>
      <c r="AD48">
        <f t="shared" si="1"/>
        <v>1815.5301024517494</v>
      </c>
      <c r="AE48">
        <f>'IDT-1'!B48</f>
        <v>0</v>
      </c>
      <c r="AF48" s="26"/>
      <c r="AG48">
        <f t="shared" si="2"/>
        <v>1765.5301024517494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12.056896551724137</v>
      </c>
      <c r="F49">
        <f>GT_Spot!P49</f>
        <v>0</v>
      </c>
      <c r="G49">
        <f>PPCL_NG!P49</f>
        <v>17.54</v>
      </c>
      <c r="H49">
        <f>PPCL_Spot!P49</f>
        <v>60</v>
      </c>
      <c r="I49">
        <f>Bawana_NG!P49</f>
        <v>79.793757298926351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693.23458241423123</v>
      </c>
      <c r="P49" s="77">
        <v>30.96</v>
      </c>
      <c r="Q49" s="77">
        <v>19.349999999999998</v>
      </c>
      <c r="R49" s="80">
        <v>35.999999999999993</v>
      </c>
      <c r="S49" s="80">
        <v>0</v>
      </c>
      <c r="T49" s="78">
        <f>SUMPRODUCT(LTA!F49:AJ49,LTA!F$101:AJ$101,LTA!F$103:AJ$103)</f>
        <v>329.14</v>
      </c>
      <c r="U49" s="78">
        <f>SUMPRODUCT(LTA!F49:AJ49,LTA!F$102:AJ$102,LTA!F$103:AJ$103)</f>
        <v>166.23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443.91999999999996</v>
      </c>
      <c r="AB49" s="117">
        <f>-STOA!N49</f>
        <v>0</v>
      </c>
      <c r="AC49">
        <f t="shared" si="0"/>
        <v>16.980385307540971</v>
      </c>
      <c r="AD49">
        <f t="shared" si="1"/>
        <v>1830.244850957341</v>
      </c>
      <c r="AE49">
        <f>'IDT-1'!B49</f>
        <v>0</v>
      </c>
      <c r="AF49" s="26"/>
      <c r="AG49">
        <f t="shared" si="2"/>
        <v>1780.244850957341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12.056896551724137</v>
      </c>
      <c r="F50">
        <f>GT_Spot!P50</f>
        <v>0</v>
      </c>
      <c r="G50">
        <f>PPCL_NG!P50</f>
        <v>17.54</v>
      </c>
      <c r="H50">
        <f>PPCL_Spot!P50</f>
        <v>60</v>
      </c>
      <c r="I50">
        <f>Bawana_NG!P50</f>
        <v>79.793757298926351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694.06644699842366</v>
      </c>
      <c r="P50" s="77">
        <v>30.96</v>
      </c>
      <c r="Q50" s="77">
        <v>19.349999999999998</v>
      </c>
      <c r="R50" s="80">
        <v>35.999999999999993</v>
      </c>
      <c r="S50" s="80">
        <v>0</v>
      </c>
      <c r="T50" s="78">
        <f>SUMPRODUCT(LTA!F50:AJ50,LTA!F$101:AJ$101,LTA!F$103:AJ$103)</f>
        <v>329.3</v>
      </c>
      <c r="U50" s="78">
        <f>SUMPRODUCT(LTA!F50:AJ50,LTA!F$102:AJ$102,LTA!F$103:AJ$103)</f>
        <v>166.22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444.57</v>
      </c>
      <c r="AB50" s="117">
        <f>-STOA!N50</f>
        <v>0</v>
      </c>
      <c r="AC50">
        <f t="shared" si="0"/>
        <v>16.799426910393564</v>
      </c>
      <c r="AD50">
        <f t="shared" si="1"/>
        <v>1854.0576739386806</v>
      </c>
      <c r="AE50">
        <f>'IDT-1'!B50</f>
        <v>0</v>
      </c>
      <c r="AF50" s="26"/>
      <c r="AG50">
        <f t="shared" si="2"/>
        <v>1804.0576739386806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12.056896551724137</v>
      </c>
      <c r="F51">
        <f>GT_Spot!P51</f>
        <v>0</v>
      </c>
      <c r="G51">
        <f>PPCL_NG!P51</f>
        <v>17.54</v>
      </c>
      <c r="H51">
        <f>PPCL_Spot!P51</f>
        <v>60</v>
      </c>
      <c r="I51">
        <f>Bawana_NG!P51</f>
        <v>81.393841869247112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733.01276043376447</v>
      </c>
      <c r="P51" s="77">
        <v>30.96</v>
      </c>
      <c r="Q51" s="77">
        <v>19.349999999999998</v>
      </c>
      <c r="R51" s="80">
        <v>35.999999999999993</v>
      </c>
      <c r="S51" s="80">
        <v>0</v>
      </c>
      <c r="T51" s="78">
        <f>SUMPRODUCT(LTA!F51:AJ51,LTA!F$101:AJ$101,LTA!F$103:AJ$103)</f>
        <v>329.22</v>
      </c>
      <c r="U51" s="78">
        <f>SUMPRODUCT(LTA!F51:AJ51,LTA!F$102:AJ$102,LTA!F$103:AJ$103)</f>
        <v>165.60999999999999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444.87</v>
      </c>
      <c r="AB51" s="117">
        <f>-STOA!N51</f>
        <v>0</v>
      </c>
      <c r="AC51">
        <f t="shared" si="0"/>
        <v>17.507928313731199</v>
      </c>
      <c r="AD51">
        <f t="shared" si="1"/>
        <v>1853.5055705410045</v>
      </c>
      <c r="AE51">
        <f>'IDT-1'!B51</f>
        <v>0</v>
      </c>
      <c r="AF51" s="26"/>
      <c r="AG51">
        <f t="shared" si="2"/>
        <v>1803.5055705410045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12.056896551724137</v>
      </c>
      <c r="F52">
        <f>GT_Spot!P52</f>
        <v>0</v>
      </c>
      <c r="G52">
        <f>PPCL_NG!P52</f>
        <v>17.54</v>
      </c>
      <c r="H52">
        <f>PPCL_Spot!P52</f>
        <v>60</v>
      </c>
      <c r="I52">
        <f>Bawana_NG!P52</f>
        <v>76.999999999999986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785.14672214976986</v>
      </c>
      <c r="P52" s="77">
        <v>30.96</v>
      </c>
      <c r="Q52" s="77">
        <v>19.350000000000001</v>
      </c>
      <c r="R52" s="80">
        <v>35.999999999999993</v>
      </c>
      <c r="S52" s="80">
        <v>0</v>
      </c>
      <c r="T52" s="78">
        <f>SUMPRODUCT(LTA!F52:AJ52,LTA!F$101:AJ$101,LTA!F$103:AJ$103)</f>
        <v>329.19</v>
      </c>
      <c r="U52" s="78">
        <f>SUMPRODUCT(LTA!F52:AJ52,LTA!F$102:AJ$102,LTA!F$103:AJ$103)</f>
        <v>166.04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445.24</v>
      </c>
      <c r="AB52" s="117">
        <f>-STOA!N52</f>
        <v>0</v>
      </c>
      <c r="AC52">
        <f t="shared" si="0"/>
        <v>17.934817368382674</v>
      </c>
      <c r="AD52">
        <f t="shared" si="1"/>
        <v>1901.5888013331112</v>
      </c>
      <c r="AE52">
        <f>'IDT-1'!B52</f>
        <v>0</v>
      </c>
      <c r="AF52" s="26"/>
      <c r="AG52">
        <f t="shared" si="2"/>
        <v>1851.5888013331112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12.056896551724137</v>
      </c>
      <c r="F53">
        <f>GT_Spot!P53</f>
        <v>0</v>
      </c>
      <c r="G53">
        <f>PPCL_NG!P53</f>
        <v>17.54</v>
      </c>
      <c r="H53">
        <f>PPCL_Spot!P53</f>
        <v>60</v>
      </c>
      <c r="I53">
        <f>Bawana_NG!P53</f>
        <v>81.393841869247112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793.22214744720407</v>
      </c>
      <c r="P53" s="77">
        <v>30.966986181393537</v>
      </c>
      <c r="Q53" s="77">
        <v>19.350000000000001</v>
      </c>
      <c r="R53" s="80">
        <v>35.999999999999993</v>
      </c>
      <c r="S53" s="80">
        <v>0</v>
      </c>
      <c r="T53" s="78">
        <f>SUMPRODUCT(LTA!F53:AJ53,LTA!F$101:AJ$101,LTA!F$103:AJ$103)</f>
        <v>329.18</v>
      </c>
      <c r="U53" s="78">
        <f>SUMPRODUCT(LTA!F53:AJ53,LTA!F$102:AJ$102,LTA!F$103:AJ$103)</f>
        <v>165.81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445.59999999999997</v>
      </c>
      <c r="AB53" s="117">
        <f>-STOA!N53</f>
        <v>0</v>
      </c>
      <c r="AC53">
        <f t="shared" si="0"/>
        <v>17.578790874036208</v>
      </c>
      <c r="AD53">
        <f t="shared" si="1"/>
        <v>1980.0110811755326</v>
      </c>
      <c r="AE53">
        <f>'IDT-1'!B53</f>
        <v>5</v>
      </c>
      <c r="AF53" s="26"/>
      <c r="AG53">
        <f t="shared" si="2"/>
        <v>1935.0110811755326</v>
      </c>
      <c r="AI53" s="75">
        <f>PXIL!H53</f>
        <v>0</v>
      </c>
      <c r="AJ53" s="75">
        <f>PXIL!N53</f>
        <v>0</v>
      </c>
      <c r="AK53" s="75">
        <f>RTM_IEX!H53</f>
        <v>6.47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12.056896551724137</v>
      </c>
      <c r="F54">
        <f>GT_Spot!P54</f>
        <v>0</v>
      </c>
      <c r="G54">
        <f>PPCL_NG!P54</f>
        <v>17.54</v>
      </c>
      <c r="H54">
        <f>PPCL_Spot!P54</f>
        <v>60</v>
      </c>
      <c r="I54">
        <f>Bawana_NG!P54</f>
        <v>81.393841869247112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790.79163295130809</v>
      </c>
      <c r="P54" s="77">
        <v>30.966986181393537</v>
      </c>
      <c r="Q54" s="77">
        <v>19.350000000000001</v>
      </c>
      <c r="R54" s="80">
        <v>35.999999999999993</v>
      </c>
      <c r="S54" s="80">
        <v>0</v>
      </c>
      <c r="T54" s="78">
        <f>SUMPRODUCT(LTA!F54:AJ54,LTA!F$101:AJ$101,LTA!F$103:AJ$103)</f>
        <v>328.81</v>
      </c>
      <c r="U54" s="78">
        <f>SUMPRODUCT(LTA!F54:AJ54,LTA!F$102:AJ$102,LTA!F$103:AJ$103)</f>
        <v>165.7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29.99</v>
      </c>
      <c r="Z54" s="75">
        <f>IEX!N54</f>
        <v>0</v>
      </c>
      <c r="AA54" s="117">
        <f>STOA!H54</f>
        <v>445.53</v>
      </c>
      <c r="AB54" s="117">
        <f>-STOA!N54</f>
        <v>0</v>
      </c>
      <c r="AC54">
        <f t="shared" si="0"/>
        <v>17.877351098691854</v>
      </c>
      <c r="AD54">
        <f t="shared" si="1"/>
        <v>1986.982006454981</v>
      </c>
      <c r="AE54">
        <f>'IDT-1'!B54</f>
        <v>0</v>
      </c>
      <c r="AF54" s="26"/>
      <c r="AG54">
        <f t="shared" si="2"/>
        <v>1936.982006454981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-13.27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12.056896551724137</v>
      </c>
      <c r="F55">
        <f>GT_Spot!P55</f>
        <v>0</v>
      </c>
      <c r="G55">
        <f>PPCL_NG!P55</f>
        <v>17.54</v>
      </c>
      <c r="H55">
        <f>PPCL_Spot!P55</f>
        <v>60</v>
      </c>
      <c r="I55">
        <f>Bawana_NG!P55</f>
        <v>80.59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796.9972067029471</v>
      </c>
      <c r="P55" s="77">
        <v>30.966986181393537</v>
      </c>
      <c r="Q55" s="77">
        <v>19.350000000000001</v>
      </c>
      <c r="R55" s="80">
        <v>35.999999999999993</v>
      </c>
      <c r="S55" s="80">
        <v>0</v>
      </c>
      <c r="T55" s="78">
        <f>SUMPRODUCT(LTA!F55:AJ55,LTA!F$101:AJ$101,LTA!F$103:AJ$103)</f>
        <v>328.42</v>
      </c>
      <c r="U55" s="78">
        <f>SUMPRODUCT(LTA!F55:AJ55,LTA!F$102:AJ$102,LTA!F$103:AJ$103)</f>
        <v>166.06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445.61</v>
      </c>
      <c r="AB55" s="117">
        <f>-STOA!N55</f>
        <v>0</v>
      </c>
      <c r="AC55">
        <f t="shared" si="0"/>
        <v>17.922431288409445</v>
      </c>
      <c r="AD55">
        <f t="shared" si="1"/>
        <v>1932.9986581476555</v>
      </c>
      <c r="AE55">
        <f>'IDT-1'!B55</f>
        <v>44</v>
      </c>
      <c r="AF55" s="26"/>
      <c r="AG55">
        <f t="shared" si="2"/>
        <v>1926.9986581476555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-42.67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12.056896551724137</v>
      </c>
      <c r="F56">
        <f>GT_Spot!P56</f>
        <v>0</v>
      </c>
      <c r="G56">
        <f>PPCL_NG!P56</f>
        <v>17.54</v>
      </c>
      <c r="H56">
        <f>PPCL_Spot!P56</f>
        <v>60</v>
      </c>
      <c r="I56">
        <f>Bawana_NG!P56</f>
        <v>80.59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796.99719818472295</v>
      </c>
      <c r="P56" s="77">
        <v>30.966986181393537</v>
      </c>
      <c r="Q56" s="77">
        <v>19.350000000000001</v>
      </c>
      <c r="R56" s="80">
        <v>35.999999999999993</v>
      </c>
      <c r="S56" s="80">
        <v>0</v>
      </c>
      <c r="T56" s="78">
        <f>SUMPRODUCT(LTA!F56:AJ56,LTA!F$101:AJ$101,LTA!F$103:AJ$103)</f>
        <v>327.67</v>
      </c>
      <c r="U56" s="78">
        <f>SUMPRODUCT(LTA!F56:AJ56,LTA!F$102:AJ$102,LTA!F$103:AJ$103)</f>
        <v>165.9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445.42999999999995</v>
      </c>
      <c r="AB56" s="117">
        <f>-STOA!N56</f>
        <v>0</v>
      </c>
      <c r="AC56">
        <f t="shared" si="0"/>
        <v>18.15188244185908</v>
      </c>
      <c r="AD56">
        <f t="shared" si="1"/>
        <v>1976.0391984759817</v>
      </c>
      <c r="AE56">
        <f>'IDT-1'!B56</f>
        <v>51.47</v>
      </c>
      <c r="AF56" s="26"/>
      <c r="AG56">
        <f t="shared" si="2"/>
        <v>1977.5091984759817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-34.11</v>
      </c>
      <c r="AM56" s="75">
        <f>RTM_PXI!H56</f>
        <v>0</v>
      </c>
      <c r="AN56" s="75">
        <f>RTM_PXI!N56</f>
        <v>0</v>
      </c>
      <c r="AO56" s="192">
        <f>GDAM_IEX!H56</f>
        <v>35.799999999999997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12.056896551724137</v>
      </c>
      <c r="F57">
        <f>GT_Spot!P57</f>
        <v>0</v>
      </c>
      <c r="G57">
        <f>PPCL_NG!P57</f>
        <v>17.54</v>
      </c>
      <c r="H57">
        <f>PPCL_Spot!P57</f>
        <v>60</v>
      </c>
      <c r="I57">
        <f>Bawana_NG!P57</f>
        <v>81.393841869247112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797.06722318494508</v>
      </c>
      <c r="P57" s="77">
        <v>30.966986181393537</v>
      </c>
      <c r="Q57" s="77">
        <v>19.350000000000001</v>
      </c>
      <c r="R57" s="80">
        <v>35.999999999999993</v>
      </c>
      <c r="S57" s="80">
        <v>0</v>
      </c>
      <c r="T57" s="78">
        <f>SUMPRODUCT(LTA!F57:AJ57,LTA!F$101:AJ$101,LTA!F$103:AJ$103)</f>
        <v>327.05</v>
      </c>
      <c r="U57" s="78">
        <f>SUMPRODUCT(LTA!F57:AJ57,LTA!F$102:AJ$102,LTA!F$103:AJ$103)</f>
        <v>165.73000000000002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81.28</v>
      </c>
      <c r="Z57" s="75">
        <f>IEX!N57</f>
        <v>0</v>
      </c>
      <c r="AA57" s="117">
        <f>STOA!H57</f>
        <v>445.14</v>
      </c>
      <c r="AB57" s="117">
        <f>-STOA!N57</f>
        <v>0</v>
      </c>
      <c r="AC57">
        <f t="shared" si="0"/>
        <v>18.680838730197415</v>
      </c>
      <c r="AD57">
        <f t="shared" si="1"/>
        <v>2102.414109057112</v>
      </c>
      <c r="AE57">
        <f>'IDT-1'!B57</f>
        <v>2.6240000000000001</v>
      </c>
      <c r="AF57" s="26"/>
      <c r="AG57">
        <f t="shared" si="2"/>
        <v>2055.0381090571118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-0.86</v>
      </c>
      <c r="AM57" s="75">
        <f>RTM_PXI!H57</f>
        <v>0</v>
      </c>
      <c r="AN57" s="75">
        <f>RTM_PXI!N57</f>
        <v>0</v>
      </c>
      <c r="AO57" s="192">
        <f>GDAM_IEX!H57</f>
        <v>48.38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12.056896551724137</v>
      </c>
      <c r="F58">
        <f>GT_Spot!P58</f>
        <v>0</v>
      </c>
      <c r="G58">
        <f>PPCL_NG!P58</f>
        <v>17.54</v>
      </c>
      <c r="H58">
        <f>PPCL_Spot!P58</f>
        <v>60</v>
      </c>
      <c r="I58">
        <f>Bawana_NG!P58</f>
        <v>81.393841869247112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788.30565646949879</v>
      </c>
      <c r="P58" s="77">
        <v>30.966986181393537</v>
      </c>
      <c r="Q58" s="77">
        <v>19.350000000000001</v>
      </c>
      <c r="R58" s="80">
        <v>35.999999999999993</v>
      </c>
      <c r="S58" s="80">
        <v>0</v>
      </c>
      <c r="T58" s="78">
        <f>SUMPRODUCT(LTA!F58:AJ58,LTA!F$101:AJ$101,LTA!F$103:AJ$103)</f>
        <v>326.31</v>
      </c>
      <c r="U58" s="78">
        <f>SUMPRODUCT(LTA!F58:AJ58,LTA!F$102:AJ$102,LTA!F$103:AJ$103)</f>
        <v>165.68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129.66</v>
      </c>
      <c r="Z58" s="75">
        <f>IEX!N58</f>
        <v>0</v>
      </c>
      <c r="AA58" s="117">
        <f>STOA!H58</f>
        <v>444.78</v>
      </c>
      <c r="AB58" s="117">
        <f>-STOA!N58</f>
        <v>0</v>
      </c>
      <c r="AC58">
        <f t="shared" si="0"/>
        <v>19.205091370865819</v>
      </c>
      <c r="AD58">
        <f t="shared" si="1"/>
        <v>2119.4382897009978</v>
      </c>
      <c r="AE58">
        <f>'IDT-1'!B58</f>
        <v>0</v>
      </c>
      <c r="AF58" s="26"/>
      <c r="AG58">
        <f t="shared" si="2"/>
        <v>2069.4382897009978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-21.78</v>
      </c>
      <c r="AM58" s="75">
        <f>RTM_PXI!H58</f>
        <v>0</v>
      </c>
      <c r="AN58" s="75">
        <f>RTM_PXI!N58</f>
        <v>0</v>
      </c>
      <c r="AO58" s="192">
        <f>GDAM_IEX!H58</f>
        <v>48.38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11.692398753894082</v>
      </c>
      <c r="F59">
        <f>GT_Spot!P59</f>
        <v>0</v>
      </c>
      <c r="G59">
        <f>PPCL_NG!P59</f>
        <v>17.54</v>
      </c>
      <c r="H59">
        <f>PPCL_Spot!P59</f>
        <v>60</v>
      </c>
      <c r="I59">
        <f>Bawana_NG!P59</f>
        <v>76.999999999999986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783.46621327810942</v>
      </c>
      <c r="P59" s="77">
        <v>30.966986181393537</v>
      </c>
      <c r="Q59" s="77">
        <v>19.350000000000001</v>
      </c>
      <c r="R59" s="80">
        <v>35.999999999999993</v>
      </c>
      <c r="S59" s="80">
        <v>0</v>
      </c>
      <c r="T59" s="78">
        <f>SUMPRODUCT(LTA!F59:AJ59,LTA!F$101:AJ$101,LTA!F$103:AJ$103)</f>
        <v>323.42</v>
      </c>
      <c r="U59" s="78">
        <f>SUMPRODUCT(LTA!F59:AJ59,LTA!F$102:AJ$102,LTA!F$103:AJ$103)</f>
        <v>165.97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43.54</v>
      </c>
      <c r="Z59" s="75">
        <f>IEX!N59</f>
        <v>0</v>
      </c>
      <c r="AA59" s="117">
        <f>STOA!H59</f>
        <v>541.16999999999996</v>
      </c>
      <c r="AB59" s="117">
        <f>-STOA!N59</f>
        <v>0</v>
      </c>
      <c r="AC59">
        <f t="shared" si="0"/>
        <v>19.490782248942946</v>
      </c>
      <c r="AD59">
        <f t="shared" si="1"/>
        <v>2083.134815964454</v>
      </c>
      <c r="AE59">
        <f>'IDT-1'!B59</f>
        <v>0</v>
      </c>
      <c r="AF59" s="26"/>
      <c r="AG59">
        <f t="shared" si="2"/>
        <v>2083.134815964454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-55.87</v>
      </c>
      <c r="AM59" s="75">
        <f>RTM_PXI!H59</f>
        <v>0</v>
      </c>
      <c r="AN59" s="75">
        <f>RTM_PXI!N59</f>
        <v>0</v>
      </c>
      <c r="AO59" s="192">
        <f>GDAM_IEX!H59</f>
        <v>48.38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11.692398753894082</v>
      </c>
      <c r="F60">
        <f>GT_Spot!P60</f>
        <v>0</v>
      </c>
      <c r="G60">
        <f>PPCL_NG!P60</f>
        <v>17.54</v>
      </c>
      <c r="H60">
        <f>PPCL_Spot!P60</f>
        <v>60</v>
      </c>
      <c r="I60">
        <f>Bawana_NG!P60</f>
        <v>76.999999999999986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787.08865886298997</v>
      </c>
      <c r="P60" s="77">
        <v>30.966986181393537</v>
      </c>
      <c r="Q60" s="77">
        <v>19.350000000000001</v>
      </c>
      <c r="R60" s="80">
        <v>35.999999999999993</v>
      </c>
      <c r="S60" s="80">
        <v>0</v>
      </c>
      <c r="T60" s="78">
        <f>SUMPRODUCT(LTA!F60:AJ60,LTA!F$101:AJ$101,LTA!F$103:AJ$103)</f>
        <v>318.3</v>
      </c>
      <c r="U60" s="78">
        <f>SUMPRODUCT(LTA!F60:AJ60,LTA!F$102:AJ$102,LTA!F$103:AJ$103)</f>
        <v>165.95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86.12</v>
      </c>
      <c r="Z60" s="75">
        <f>IEX!N60</f>
        <v>0</v>
      </c>
      <c r="AA60" s="117">
        <f>STOA!H60</f>
        <v>540.82999999999993</v>
      </c>
      <c r="AB60" s="117">
        <f>-STOA!N60</f>
        <v>0</v>
      </c>
      <c r="AC60">
        <f t="shared" si="0"/>
        <v>19.64156914862097</v>
      </c>
      <c r="AD60">
        <f t="shared" si="1"/>
        <v>2147.0864746496568</v>
      </c>
      <c r="AE60">
        <f>'IDT-1'!B60</f>
        <v>0</v>
      </c>
      <c r="AF60" s="26"/>
      <c r="AG60">
        <f t="shared" si="2"/>
        <v>2147.0864746496568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-32.49</v>
      </c>
      <c r="AM60" s="75">
        <f>RTM_PXI!H60</f>
        <v>0</v>
      </c>
      <c r="AN60" s="75">
        <f>RTM_PXI!N60</f>
        <v>0</v>
      </c>
      <c r="AO60" s="192">
        <f>GDAM_IEX!H60</f>
        <v>48.38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11.692398753894082</v>
      </c>
      <c r="F61">
        <f>GT_Spot!P61</f>
        <v>0</v>
      </c>
      <c r="G61">
        <f>PPCL_NG!P61</f>
        <v>17.54</v>
      </c>
      <c r="H61">
        <f>PPCL_Spot!P61</f>
        <v>60</v>
      </c>
      <c r="I61">
        <f>Bawana_NG!P61</f>
        <v>76.999999999999986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831.03882814184385</v>
      </c>
      <c r="P61" s="77">
        <v>30.966986181393537</v>
      </c>
      <c r="Q61" s="77">
        <v>19.350000000000001</v>
      </c>
      <c r="R61" s="80">
        <v>35.999999999999993</v>
      </c>
      <c r="S61" s="80">
        <v>0</v>
      </c>
      <c r="T61" s="78">
        <f>SUMPRODUCT(LTA!F61:AJ61,LTA!F$101:AJ$101,LTA!F$103:AJ$103)</f>
        <v>313.64</v>
      </c>
      <c r="U61" s="78">
        <f>SUMPRODUCT(LTA!F61:AJ61,LTA!F$102:AJ$102,LTA!F$103:AJ$103)</f>
        <v>165.82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539.51</v>
      </c>
      <c r="AB61" s="117">
        <f>-STOA!N61</f>
        <v>0</v>
      </c>
      <c r="AC61">
        <f t="shared" si="0"/>
        <v>19.271192275078757</v>
      </c>
      <c r="AD61">
        <f t="shared" si="1"/>
        <v>2170.6370208020526</v>
      </c>
      <c r="AE61">
        <f>'IDT-1'!B61</f>
        <v>0</v>
      </c>
      <c r="AF61" s="26"/>
      <c r="AG61">
        <f t="shared" si="2"/>
        <v>2170.6370208020526</v>
      </c>
      <c r="AI61" s="75">
        <f>PXIL!H61</f>
        <v>0</v>
      </c>
      <c r="AJ61" s="75">
        <f>PXIL!N61</f>
        <v>0</v>
      </c>
      <c r="AK61" s="75">
        <f>RTM_IEX!H61</f>
        <v>79.61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7.74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11.692398753894082</v>
      </c>
      <c r="F62">
        <f>GT_Spot!P62</f>
        <v>0</v>
      </c>
      <c r="G62">
        <f>PPCL_NG!P62</f>
        <v>17.54</v>
      </c>
      <c r="H62">
        <f>PPCL_Spot!P62</f>
        <v>60</v>
      </c>
      <c r="I62">
        <f>Bawana_NG!P62</f>
        <v>76.999999999999986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827.36182680235197</v>
      </c>
      <c r="P62" s="77">
        <v>30.966986181393537</v>
      </c>
      <c r="Q62" s="77">
        <v>19.350000000000001</v>
      </c>
      <c r="R62" s="80">
        <v>35.999999999999993</v>
      </c>
      <c r="S62" s="80">
        <v>0</v>
      </c>
      <c r="T62" s="78">
        <f>SUMPRODUCT(LTA!F62:AJ62,LTA!F$101:AJ$101,LTA!F$103:AJ$103)</f>
        <v>305.89</v>
      </c>
      <c r="U62" s="78">
        <f>SUMPRODUCT(LTA!F62:AJ62,LTA!F$102:AJ$102,LTA!F$103:AJ$103)</f>
        <v>165.56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3.87</v>
      </c>
      <c r="Z62" s="75">
        <f>IEX!N62</f>
        <v>0</v>
      </c>
      <c r="AA62" s="117">
        <f>STOA!H62</f>
        <v>538.08999999999992</v>
      </c>
      <c r="AB62" s="117">
        <f>-STOA!N62</f>
        <v>0</v>
      </c>
      <c r="AC62">
        <f t="shared" si="0"/>
        <v>19.581682663291229</v>
      </c>
      <c r="AD62">
        <f t="shared" si="1"/>
        <v>2205.6095290743483</v>
      </c>
      <c r="AE62">
        <f>'IDT-1'!B62</f>
        <v>0</v>
      </c>
      <c r="AF62" s="26"/>
      <c r="AG62">
        <f t="shared" si="2"/>
        <v>2205.6095290743483</v>
      </c>
      <c r="AI62" s="75">
        <f>PXIL!H62</f>
        <v>0</v>
      </c>
      <c r="AJ62" s="75">
        <f>PXIL!N62</f>
        <v>0</v>
      </c>
      <c r="AK62" s="75">
        <f>RTM_IEX!H62</f>
        <v>83.49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48.38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11.692398753894082</v>
      </c>
      <c r="F63">
        <f>GT_Spot!P63</f>
        <v>0</v>
      </c>
      <c r="G63">
        <f>PPCL_NG!P63</f>
        <v>17.54</v>
      </c>
      <c r="H63">
        <f>PPCL_Spot!P63</f>
        <v>60</v>
      </c>
      <c r="I63">
        <f>Bawana_NG!P63</f>
        <v>76.999999999999986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794.60118997896996</v>
      </c>
      <c r="P63" s="77">
        <v>30.966986181393537</v>
      </c>
      <c r="Q63" s="77">
        <v>19.350000000000001</v>
      </c>
      <c r="R63" s="80">
        <v>35.999999999999993</v>
      </c>
      <c r="S63" s="80">
        <v>0</v>
      </c>
      <c r="T63" s="78">
        <f>SUMPRODUCT(LTA!F63:AJ63,LTA!F$101:AJ$101,LTA!F$103:AJ$103)</f>
        <v>297.45</v>
      </c>
      <c r="U63" s="78">
        <f>SUMPRODUCT(LTA!F63:AJ63,LTA!F$102:AJ$102,LTA!F$103:AJ$103)</f>
        <v>165.97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13.55</v>
      </c>
      <c r="Z63" s="75">
        <f>IEX!N63</f>
        <v>0</v>
      </c>
      <c r="AA63" s="117">
        <f>STOA!H63</f>
        <v>698.73000000000013</v>
      </c>
      <c r="AB63" s="117">
        <f>-STOA!N63</f>
        <v>0</v>
      </c>
      <c r="AC63">
        <f t="shared" si="0"/>
        <v>20.341954160133284</v>
      </c>
      <c r="AD63">
        <f t="shared" si="1"/>
        <v>2210.8886207541245</v>
      </c>
      <c r="AE63">
        <f>'IDT-1'!B63</f>
        <v>0</v>
      </c>
      <c r="AF63" s="26"/>
      <c r="AG63">
        <f t="shared" si="2"/>
        <v>2210.8886207541245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-40</v>
      </c>
      <c r="AM63" s="75">
        <f>RTM_PXI!H63</f>
        <v>0</v>
      </c>
      <c r="AN63" s="75">
        <f>RTM_PXI!N63</f>
        <v>0</v>
      </c>
      <c r="AO63" s="192">
        <f>GDAM_IEX!H63</f>
        <v>48.38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11.692398753894082</v>
      </c>
      <c r="F64">
        <f>GT_Spot!P64</f>
        <v>0</v>
      </c>
      <c r="G64">
        <f>PPCL_NG!P64</f>
        <v>17.54</v>
      </c>
      <c r="H64">
        <f>PPCL_Spot!P64</f>
        <v>60</v>
      </c>
      <c r="I64">
        <f>Bawana_NG!P64</f>
        <v>76.999999999999986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793.19558178739055</v>
      </c>
      <c r="P64" s="77">
        <v>30.966986181393537</v>
      </c>
      <c r="Q64" s="77">
        <v>19.350000000000001</v>
      </c>
      <c r="R64" s="80">
        <v>35.999999999999993</v>
      </c>
      <c r="S64" s="80">
        <v>0</v>
      </c>
      <c r="T64" s="78">
        <f>SUMPRODUCT(LTA!F64:AJ64,LTA!F$101:AJ$101,LTA!F$103:AJ$103)</f>
        <v>284.06</v>
      </c>
      <c r="U64" s="78">
        <f>SUMPRODUCT(LTA!F64:AJ64,LTA!F$102:AJ$102,LTA!F$103:AJ$103)</f>
        <v>166.05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41.61</v>
      </c>
      <c r="Z64" s="75">
        <f>IEX!N64</f>
        <v>0</v>
      </c>
      <c r="AA64" s="117">
        <f>STOA!H64</f>
        <v>696.85000000000014</v>
      </c>
      <c r="AB64" s="117">
        <f>-STOA!N64</f>
        <v>0</v>
      </c>
      <c r="AC64">
        <f t="shared" si="0"/>
        <v>20.087715707159571</v>
      </c>
      <c r="AD64">
        <f t="shared" si="1"/>
        <v>2262.6072510155186</v>
      </c>
      <c r="AE64">
        <f>'IDT-1'!B64</f>
        <v>0</v>
      </c>
      <c r="AF64" s="26"/>
      <c r="AG64">
        <f t="shared" si="2"/>
        <v>2262.6072510155186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48.38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11.692398753894082</v>
      </c>
      <c r="F65">
        <f>GT_Spot!P65</f>
        <v>0</v>
      </c>
      <c r="G65">
        <f>PPCL_NG!P65</f>
        <v>17.54</v>
      </c>
      <c r="H65">
        <f>PPCL_Spot!P65</f>
        <v>60</v>
      </c>
      <c r="I65">
        <f>Bawana_NG!P65</f>
        <v>76.999999999999986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801.25312777037755</v>
      </c>
      <c r="P65" s="77">
        <v>30.966986181393537</v>
      </c>
      <c r="Q65" s="77">
        <v>19.350000000000001</v>
      </c>
      <c r="R65" s="80">
        <v>35.999999999999993</v>
      </c>
      <c r="S65" s="80">
        <v>0</v>
      </c>
      <c r="T65" s="78">
        <f>SUMPRODUCT(LTA!F65:AJ65,LTA!F$101:AJ$101,LTA!F$103:AJ$103)</f>
        <v>263.08</v>
      </c>
      <c r="U65" s="78">
        <f>SUMPRODUCT(LTA!F65:AJ65,LTA!F$102:AJ$102,LTA!F$103:AJ$103)</f>
        <v>166.12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57.09</v>
      </c>
      <c r="Z65" s="75">
        <f>IEX!N65</f>
        <v>0</v>
      </c>
      <c r="AA65" s="117">
        <f>STOA!H65</f>
        <v>696.22000000000014</v>
      </c>
      <c r="AB65" s="117">
        <f>-STOA!N65</f>
        <v>0</v>
      </c>
      <c r="AC65">
        <f t="shared" si="0"/>
        <v>20.394814111809854</v>
      </c>
      <c r="AD65">
        <f t="shared" si="1"/>
        <v>2297.1976985938554</v>
      </c>
      <c r="AE65">
        <f>'IDT-1'!B65</f>
        <v>0</v>
      </c>
      <c r="AF65" s="26"/>
      <c r="AG65">
        <f t="shared" si="2"/>
        <v>2297.1976985938554</v>
      </c>
      <c r="AI65" s="75">
        <f>PXIL!H65</f>
        <v>0</v>
      </c>
      <c r="AJ65" s="75">
        <f>PXIL!N65</f>
        <v>0</v>
      </c>
      <c r="AK65" s="75">
        <f>RTM_IEX!H65</f>
        <v>32.9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48.38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11.692398753894082</v>
      </c>
      <c r="F66">
        <f>GT_Spot!P66</f>
        <v>0</v>
      </c>
      <c r="G66">
        <f>PPCL_NG!P66</f>
        <v>17.54</v>
      </c>
      <c r="H66">
        <f>PPCL_Spot!P66</f>
        <v>60</v>
      </c>
      <c r="I66">
        <f>Bawana_NG!P66</f>
        <v>76.999999999999986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801.24451207219056</v>
      </c>
      <c r="P66" s="77">
        <v>30.966986181393537</v>
      </c>
      <c r="Q66" s="77">
        <v>19.350000000000001</v>
      </c>
      <c r="R66" s="80">
        <v>35.999999999999993</v>
      </c>
      <c r="S66" s="80">
        <v>0</v>
      </c>
      <c r="T66" s="78">
        <f>SUMPRODUCT(LTA!F66:AJ66,LTA!F$101:AJ$101,LTA!F$103:AJ$103)</f>
        <v>241.97</v>
      </c>
      <c r="U66" s="78">
        <f>SUMPRODUCT(LTA!F66:AJ66,LTA!F$102:AJ$102,LTA!F$103:AJ$103)</f>
        <v>166.1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55.64</v>
      </c>
      <c r="Z66" s="75">
        <f>IEX!N66</f>
        <v>0</v>
      </c>
      <c r="AA66" s="117">
        <f>STOA!H66</f>
        <v>694.88000000000011</v>
      </c>
      <c r="AB66" s="117">
        <f>-STOA!N66</f>
        <v>0</v>
      </c>
      <c r="AC66">
        <f t="shared" si="0"/>
        <v>20.103370293665812</v>
      </c>
      <c r="AD66">
        <f t="shared" si="1"/>
        <v>2264.370526713813</v>
      </c>
      <c r="AE66">
        <f>'IDT-1'!B66</f>
        <v>0</v>
      </c>
      <c r="AF66" s="26"/>
      <c r="AG66">
        <f t="shared" si="2"/>
        <v>2264.370526713813</v>
      </c>
      <c r="AI66" s="75">
        <f>PXIL!H66</f>
        <v>0</v>
      </c>
      <c r="AJ66" s="75">
        <f>PXIL!N66</f>
        <v>0</v>
      </c>
      <c r="AK66" s="75">
        <f>RTM_IEX!H66</f>
        <v>24.19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47.9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11.692398753894082</v>
      </c>
      <c r="F67">
        <f>GT_Spot!P67</f>
        <v>0</v>
      </c>
      <c r="G67">
        <f>PPCL_NG!P67</f>
        <v>17.54</v>
      </c>
      <c r="H67">
        <f>PPCL_Spot!P67</f>
        <v>60</v>
      </c>
      <c r="I67">
        <f>Bawana_NG!P67</f>
        <v>76.999999999999986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801.31213868237762</v>
      </c>
      <c r="P67" s="77">
        <v>30.966986181393537</v>
      </c>
      <c r="Q67" s="77">
        <v>19.350000000000001</v>
      </c>
      <c r="R67" s="80">
        <v>35.999999999999993</v>
      </c>
      <c r="S67" s="80">
        <v>0</v>
      </c>
      <c r="T67" s="78">
        <f>SUMPRODUCT(LTA!F67:AJ67,LTA!F$101:AJ$101,LTA!F$103:AJ$103)</f>
        <v>220.23000000000002</v>
      </c>
      <c r="U67" s="78">
        <f>SUMPRODUCT(LTA!F67:AJ67,LTA!F$102:AJ$102,LTA!F$103:AJ$103)</f>
        <v>166.09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104.5</v>
      </c>
      <c r="Z67" s="75">
        <f>IEX!N67</f>
        <v>0</v>
      </c>
      <c r="AA67" s="117">
        <f>STOA!H67</f>
        <v>692.70000000000016</v>
      </c>
      <c r="AB67" s="117">
        <f>-STOA!N67</f>
        <v>0</v>
      </c>
      <c r="AC67">
        <f t="shared" si="0"/>
        <v>19.688957407835453</v>
      </c>
      <c r="AD67">
        <f t="shared" si="1"/>
        <v>2217.6925662098297</v>
      </c>
      <c r="AE67">
        <f>'IDT-1'!B67</f>
        <v>0</v>
      </c>
      <c r="AF67" s="26"/>
      <c r="AG67">
        <f t="shared" si="2"/>
        <v>2217.6925662098297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11.692398753894082</v>
      </c>
      <c r="F68">
        <f>GT_Spot!P68</f>
        <v>0</v>
      </c>
      <c r="G68">
        <f>PPCL_NG!P68</f>
        <v>17.54</v>
      </c>
      <c r="H68">
        <f>PPCL_Spot!P68</f>
        <v>60</v>
      </c>
      <c r="I68">
        <f>Bawana_NG!P68</f>
        <v>76.999999999999986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849.49015381677532</v>
      </c>
      <c r="P68" s="77">
        <v>30.966986181393537</v>
      </c>
      <c r="Q68" s="77">
        <v>19.350000000000001</v>
      </c>
      <c r="R68" s="80">
        <v>35.81</v>
      </c>
      <c r="S68" s="80">
        <v>0</v>
      </c>
      <c r="T68" s="78">
        <f>SUMPRODUCT(LTA!F68:AJ68,LTA!F$101:AJ$101,LTA!F$103:AJ$103)</f>
        <v>197.58</v>
      </c>
      <c r="U68" s="78">
        <f>SUMPRODUCT(LTA!F68:AJ68,LTA!F$102:AJ$102,LTA!F$103:AJ$103)</f>
        <v>166.07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99.66</v>
      </c>
      <c r="Z68" s="75">
        <f>IEX!N68</f>
        <v>0</v>
      </c>
      <c r="AA68" s="117">
        <f>STOA!H68</f>
        <v>690.63000000000011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19.850947941018156</v>
      </c>
      <c r="AD68">
        <f t="shared" ref="AD68:AD98" si="4">SUM(B68:AB68,AI68:AR68)-AC68</f>
        <v>2235.9385908110448</v>
      </c>
      <c r="AE68">
        <f>'IDT-1'!B68</f>
        <v>0</v>
      </c>
      <c r="AF68" s="26"/>
      <c r="AG68">
        <f t="shared" ref="AG68:AG98" si="5">SUM(AD68:AF68)+AT68</f>
        <v>2235.9385908110448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11.692398753894082</v>
      </c>
      <c r="F69">
        <f>GT_Spot!P69</f>
        <v>0</v>
      </c>
      <c r="G69">
        <f>PPCL_NG!P69</f>
        <v>17.54</v>
      </c>
      <c r="H69">
        <f>PPCL_Spot!P69</f>
        <v>60</v>
      </c>
      <c r="I69">
        <f>Bawana_NG!P69</f>
        <v>76.999999999999986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860.32289033852203</v>
      </c>
      <c r="P69" s="77">
        <v>30.966986181393537</v>
      </c>
      <c r="Q69" s="77">
        <v>19.350000000000001</v>
      </c>
      <c r="R69" s="80">
        <v>32.159999999999997</v>
      </c>
      <c r="S69" s="80">
        <v>0</v>
      </c>
      <c r="T69" s="78">
        <f>SUMPRODUCT(LTA!F69:AJ69,LTA!F$101:AJ$101,LTA!F$103:AJ$103)</f>
        <v>172.98</v>
      </c>
      <c r="U69" s="78">
        <f>SUMPRODUCT(LTA!F69:AJ69,LTA!F$102:AJ$102,LTA!F$103:AJ$103)</f>
        <v>166.09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77.400000000000006</v>
      </c>
      <c r="Z69" s="75">
        <f>IEX!N69</f>
        <v>0</v>
      </c>
      <c r="AA69" s="117">
        <f>STOA!H69</f>
        <v>688.04000000000008</v>
      </c>
      <c r="AB69" s="117">
        <f>-STOA!N69</f>
        <v>0</v>
      </c>
      <c r="AC69">
        <f t="shared" si="3"/>
        <v>19.479172022409529</v>
      </c>
      <c r="AD69">
        <f t="shared" si="4"/>
        <v>2194.0631032514007</v>
      </c>
      <c r="AE69">
        <f>'IDT-1'!B69</f>
        <v>0</v>
      </c>
      <c r="AF69" s="26"/>
      <c r="AG69">
        <f t="shared" si="5"/>
        <v>2194.0631032514007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11.692398753894082</v>
      </c>
      <c r="F70">
        <f>GT_Spot!P70</f>
        <v>0</v>
      </c>
      <c r="G70">
        <f>PPCL_NG!P70</f>
        <v>17.54</v>
      </c>
      <c r="H70">
        <f>PPCL_Spot!P70</f>
        <v>60</v>
      </c>
      <c r="I70">
        <f>Bawana_NG!P70</f>
        <v>76.999999999999986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860.66961093575605</v>
      </c>
      <c r="P70" s="77">
        <v>30.966986181393537</v>
      </c>
      <c r="Q70" s="77">
        <v>19.350000000000001</v>
      </c>
      <c r="R70" s="80">
        <v>30.249999999999996</v>
      </c>
      <c r="S70" s="80">
        <v>0</v>
      </c>
      <c r="T70" s="78">
        <f>SUMPRODUCT(LTA!F70:AJ70,LTA!F$101:AJ$101,LTA!F$103:AJ$103)</f>
        <v>150.05000000000001</v>
      </c>
      <c r="U70" s="78">
        <f>SUMPRODUCT(LTA!F70:AJ70,LTA!F$102:AJ$102,LTA!F$103:AJ$103)</f>
        <v>166.04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48.38</v>
      </c>
      <c r="Z70" s="75">
        <f>IEX!N70</f>
        <v>0</v>
      </c>
      <c r="AA70" s="117">
        <f>STOA!H70</f>
        <v>685.72000000000014</v>
      </c>
      <c r="AB70" s="117">
        <f>-STOA!N70</f>
        <v>0</v>
      </c>
      <c r="AC70">
        <f t="shared" si="3"/>
        <v>18.987399163665188</v>
      </c>
      <c r="AD70">
        <f t="shared" si="4"/>
        <v>2138.6715967073787</v>
      </c>
      <c r="AE70">
        <f>'IDT-1'!B70</f>
        <v>12.234</v>
      </c>
      <c r="AF70" s="26"/>
      <c r="AG70">
        <f t="shared" si="5"/>
        <v>2150.9055967073787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11.692398753894082</v>
      </c>
      <c r="F71">
        <f>GT_Spot!P71</f>
        <v>0</v>
      </c>
      <c r="G71">
        <f>PPCL_NG!P71</f>
        <v>17.54</v>
      </c>
      <c r="H71">
        <f>PPCL_Spot!P71</f>
        <v>60</v>
      </c>
      <c r="I71">
        <f>Bawana_NG!P71</f>
        <v>76.999999999999986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873.9697173941247</v>
      </c>
      <c r="P71" s="77">
        <v>30.966986181393537</v>
      </c>
      <c r="Q71" s="77">
        <v>19.350000000000001</v>
      </c>
      <c r="R71" s="80">
        <v>28.28</v>
      </c>
      <c r="S71" s="80">
        <v>0</v>
      </c>
      <c r="T71" s="78">
        <f>SUMPRODUCT(LTA!F71:AJ71,LTA!F$101:AJ$101,LTA!F$103:AJ$103)</f>
        <v>127.89</v>
      </c>
      <c r="U71" s="78">
        <f>SUMPRODUCT(LTA!F71:AJ71,LTA!F$102:AJ$102,LTA!F$103:AJ$103)</f>
        <v>166.05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237.07</v>
      </c>
      <c r="Z71" s="75">
        <f>IEX!N71</f>
        <v>0</v>
      </c>
      <c r="AA71" s="117">
        <f>STOA!H71</f>
        <v>473.28999999999996</v>
      </c>
      <c r="AB71" s="117">
        <f>-STOA!N71</f>
        <v>0</v>
      </c>
      <c r="AC71">
        <f t="shared" si="3"/>
        <v>18.93020010049883</v>
      </c>
      <c r="AD71">
        <f t="shared" si="4"/>
        <v>2132.2289022289133</v>
      </c>
      <c r="AE71">
        <f>'IDT-1'!B71</f>
        <v>28.516999999999999</v>
      </c>
      <c r="AF71" s="26"/>
      <c r="AG71">
        <f t="shared" si="5"/>
        <v>2160.7459022289131</v>
      </c>
      <c r="AI71" s="75">
        <f>PXIL!H71</f>
        <v>0</v>
      </c>
      <c r="AJ71" s="75">
        <f>PXIL!N71</f>
        <v>0</v>
      </c>
      <c r="AK71" s="75">
        <f>RTM_IEX!H71</f>
        <v>28.06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11.692398753894082</v>
      </c>
      <c r="F72">
        <f>GT_Spot!P72</f>
        <v>0</v>
      </c>
      <c r="G72">
        <f>PPCL_NG!P72</f>
        <v>17.54</v>
      </c>
      <c r="H72">
        <f>PPCL_Spot!P72</f>
        <v>60</v>
      </c>
      <c r="I72">
        <f>Bawana_NG!P72</f>
        <v>76.999999999999986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873.97145042548448</v>
      </c>
      <c r="P72" s="77">
        <v>30.966986181393537</v>
      </c>
      <c r="Q72" s="77">
        <v>19.350000000000001</v>
      </c>
      <c r="R72" s="80">
        <v>27.200000000000003</v>
      </c>
      <c r="S72" s="80">
        <v>0</v>
      </c>
      <c r="T72" s="78">
        <f>SUMPRODUCT(LTA!F72:AJ72,LTA!F$101:AJ$101,LTA!F$103:AJ$103)</f>
        <v>103.68</v>
      </c>
      <c r="U72" s="78">
        <f>SUMPRODUCT(LTA!F72:AJ72,LTA!F$102:AJ$102,LTA!F$103:AJ$103)</f>
        <v>166.09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161.59</v>
      </c>
      <c r="Z72" s="75">
        <f>IEX!N72</f>
        <v>0</v>
      </c>
      <c r="AA72" s="117">
        <f>STOA!H72</f>
        <v>471.25</v>
      </c>
      <c r="AB72" s="117">
        <f>-STOA!N72</f>
        <v>0</v>
      </c>
      <c r="AC72">
        <f t="shared" si="3"/>
        <v>17.778911351174795</v>
      </c>
      <c r="AD72">
        <f t="shared" si="4"/>
        <v>2002.5519240095971</v>
      </c>
      <c r="AE72">
        <f>'IDT-1'!B72</f>
        <v>72.408000000000001</v>
      </c>
      <c r="AF72" s="26"/>
      <c r="AG72">
        <f t="shared" si="5"/>
        <v>2074.9599240095972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11.331545133311918</v>
      </c>
      <c r="F73">
        <f>GT_Spot!P73</f>
        <v>0</v>
      </c>
      <c r="G73">
        <f>PPCL_NG!P73</f>
        <v>17.54</v>
      </c>
      <c r="H73">
        <f>PPCL_Spot!P73</f>
        <v>60</v>
      </c>
      <c r="I73">
        <f>Bawana_NG!P73</f>
        <v>76.999999999999986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862.51049186559248</v>
      </c>
      <c r="P73" s="77">
        <v>59.139999999999986</v>
      </c>
      <c r="Q73" s="77">
        <v>38.335574792243769</v>
      </c>
      <c r="R73" s="80">
        <v>22.74518620397799</v>
      </c>
      <c r="S73" s="80">
        <v>0</v>
      </c>
      <c r="T73" s="78">
        <f>SUMPRODUCT(LTA!F73:AJ73,LTA!F$101:AJ$101,LTA!F$103:AJ$103)</f>
        <v>81.09</v>
      </c>
      <c r="U73" s="78">
        <f>SUMPRODUCT(LTA!F73:AJ73,LTA!F$102:AJ$102,LTA!F$103:AJ$103)</f>
        <v>165.96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109.33</v>
      </c>
      <c r="Z73" s="75">
        <f>IEX!N73</f>
        <v>0</v>
      </c>
      <c r="AA73" s="117">
        <f>STOA!H73</f>
        <v>469.01</v>
      </c>
      <c r="AB73" s="117">
        <f>-STOA!N73</f>
        <v>0</v>
      </c>
      <c r="AC73">
        <f t="shared" si="3"/>
        <v>17.371136622357106</v>
      </c>
      <c r="AD73">
        <f t="shared" si="4"/>
        <v>1956.6216613727686</v>
      </c>
      <c r="AE73">
        <f>'IDT-1'!B73</f>
        <v>100.63</v>
      </c>
      <c r="AF73" s="26"/>
      <c r="AG73">
        <f t="shared" si="5"/>
        <v>2057.2516613727685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11.331545133311918</v>
      </c>
      <c r="F74">
        <f>GT_Spot!P74</f>
        <v>0</v>
      </c>
      <c r="G74">
        <f>PPCL_NG!P74</f>
        <v>17.54</v>
      </c>
      <c r="H74">
        <f>PPCL_Spot!P74</f>
        <v>60</v>
      </c>
      <c r="I74">
        <f>Bawana_NG!P74</f>
        <v>76.999999999999986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862.512224758652</v>
      </c>
      <c r="P74" s="77">
        <v>59.139999999999986</v>
      </c>
      <c r="Q74" s="77">
        <v>38.335574792243769</v>
      </c>
      <c r="R74" s="80">
        <v>12.53</v>
      </c>
      <c r="S74" s="80">
        <v>0</v>
      </c>
      <c r="T74" s="78">
        <f>SUMPRODUCT(LTA!F74:AJ74,LTA!F$101:AJ$101,LTA!F$103:AJ$103)</f>
        <v>60.39</v>
      </c>
      <c r="U74" s="78">
        <f>SUMPRODUCT(LTA!F74:AJ74,LTA!F$102:AJ$102,LTA!F$103:AJ$103)</f>
        <v>165.81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50.31</v>
      </c>
      <c r="Z74" s="75">
        <f>IEX!N74</f>
        <v>0</v>
      </c>
      <c r="AA74" s="117">
        <f>STOA!H74</f>
        <v>466.96</v>
      </c>
      <c r="AB74" s="117">
        <f>-STOA!N74</f>
        <v>0</v>
      </c>
      <c r="AC74">
        <f t="shared" si="3"/>
        <v>16.560362233221024</v>
      </c>
      <c r="AD74">
        <f t="shared" si="4"/>
        <v>1865.2989824509864</v>
      </c>
      <c r="AE74">
        <f>'IDT-1'!B74</f>
        <v>124.556</v>
      </c>
      <c r="AF74" s="26"/>
      <c r="AG74">
        <f t="shared" si="5"/>
        <v>1989.8549824509864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11.440154192097655</v>
      </c>
      <c r="F75">
        <f>GT_Spot!P75</f>
        <v>0</v>
      </c>
      <c r="G75">
        <f>PPCL_NG!P75</f>
        <v>17.54</v>
      </c>
      <c r="H75">
        <f>PPCL_Spot!P75</f>
        <v>60</v>
      </c>
      <c r="I75">
        <f>Bawana_NG!P75</f>
        <v>76.999999999999986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866.8575826944118</v>
      </c>
      <c r="P75" s="77">
        <v>59.139999999999986</v>
      </c>
      <c r="Q75" s="77">
        <v>38.335574792243769</v>
      </c>
      <c r="R75" s="80">
        <v>0</v>
      </c>
      <c r="S75" s="80">
        <v>0</v>
      </c>
      <c r="T75" s="78">
        <f>SUMPRODUCT(LTA!F75:AJ75,LTA!F$101:AJ$101,LTA!F$103:AJ$103)</f>
        <v>43.230000000000004</v>
      </c>
      <c r="U75" s="78">
        <f>SUMPRODUCT(LTA!F75:AJ75,LTA!F$102:AJ$102,LTA!F$103:AJ$103)</f>
        <v>166.66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466.62</v>
      </c>
      <c r="AB75" s="117">
        <f>-STOA!N75</f>
        <v>0</v>
      </c>
      <c r="AC75">
        <f t="shared" si="3"/>
        <v>16.37682914277303</v>
      </c>
      <c r="AD75">
        <f t="shared" si="4"/>
        <v>1844.6264825359804</v>
      </c>
      <c r="AE75">
        <f>'IDT-1'!B75</f>
        <v>124</v>
      </c>
      <c r="AF75" s="26"/>
      <c r="AG75">
        <f t="shared" si="5"/>
        <v>1968.6264825359804</v>
      </c>
      <c r="AI75" s="75">
        <f>PXIL!H75</f>
        <v>0</v>
      </c>
      <c r="AJ75" s="75">
        <f>PXIL!N75</f>
        <v>0</v>
      </c>
      <c r="AK75" s="75">
        <f>RTM_IEX!H75</f>
        <v>54.18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11.440154192097655</v>
      </c>
      <c r="F76">
        <f>GT_Spot!P76</f>
        <v>0</v>
      </c>
      <c r="G76">
        <f>PPCL_NG!P76</f>
        <v>17.54</v>
      </c>
      <c r="H76">
        <f>PPCL_Spot!P76</f>
        <v>60</v>
      </c>
      <c r="I76">
        <f>Bawana_NG!P76</f>
        <v>76.999999999999986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866.85631153107624</v>
      </c>
      <c r="P76" s="77">
        <v>59.139999999999986</v>
      </c>
      <c r="Q76" s="77">
        <v>38.335574792243769</v>
      </c>
      <c r="R76" s="80">
        <v>0</v>
      </c>
      <c r="S76" s="80">
        <v>0</v>
      </c>
      <c r="T76" s="78">
        <f>SUMPRODUCT(LTA!F76:AJ76,LTA!F$101:AJ$101,LTA!F$103:AJ$103)</f>
        <v>29.7</v>
      </c>
      <c r="U76" s="78">
        <f>SUMPRODUCT(LTA!F76:AJ76,LTA!F$102:AJ$102,LTA!F$103:AJ$103)</f>
        <v>166.60999999999999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464.92</v>
      </c>
      <c r="AB76" s="117">
        <f>-STOA!N76</f>
        <v>0</v>
      </c>
      <c r="AC76">
        <f t="shared" si="3"/>
        <v>16.370129956535678</v>
      </c>
      <c r="AD76">
        <f t="shared" si="4"/>
        <v>1843.8719105588821</v>
      </c>
      <c r="AE76">
        <f>'IDT-1'!B76</f>
        <v>105</v>
      </c>
      <c r="AF76" s="26"/>
      <c r="AG76">
        <f t="shared" si="5"/>
        <v>1948.8719105588821</v>
      </c>
      <c r="AI76" s="75">
        <f>PXIL!H76</f>
        <v>0</v>
      </c>
      <c r="AJ76" s="75">
        <f>PXIL!N76</f>
        <v>0</v>
      </c>
      <c r="AK76" s="75">
        <f>RTM_IEX!H76</f>
        <v>68.7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11.440154192097655</v>
      </c>
      <c r="F77">
        <f>GT_Spot!P77</f>
        <v>0</v>
      </c>
      <c r="G77">
        <f>PPCL_NG!P77</f>
        <v>17.54</v>
      </c>
      <c r="H77">
        <f>PPCL_Spot!P77</f>
        <v>60</v>
      </c>
      <c r="I77">
        <f>Bawana_NG!P77</f>
        <v>76.999999999999986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885.0504858771867</v>
      </c>
      <c r="P77" s="77">
        <v>59.139999999999986</v>
      </c>
      <c r="Q77" s="77">
        <v>38.335574792243769</v>
      </c>
      <c r="R77" s="80">
        <v>0</v>
      </c>
      <c r="S77" s="80">
        <v>0</v>
      </c>
      <c r="T77" s="78">
        <f>SUMPRODUCT(LTA!F77:AJ77,LTA!F$101:AJ$101,LTA!F$103:AJ$103)</f>
        <v>18.34</v>
      </c>
      <c r="U77" s="78">
        <f>SUMPRODUCT(LTA!F77:AJ77,LTA!F$102:AJ$102,LTA!F$103:AJ$103)</f>
        <v>166.42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463.48</v>
      </c>
      <c r="AB77" s="117">
        <f>-STOA!N77</f>
        <v>0</v>
      </c>
      <c r="AC77">
        <f t="shared" si="3"/>
        <v>16.730966690781447</v>
      </c>
      <c r="AD77">
        <f t="shared" si="4"/>
        <v>1884.5152481707464</v>
      </c>
      <c r="AE77">
        <f>'IDT-1'!B77</f>
        <v>77</v>
      </c>
      <c r="AF77" s="26"/>
      <c r="AG77">
        <f t="shared" si="5"/>
        <v>1961.5152481707464</v>
      </c>
      <c r="AI77" s="75">
        <f>PXIL!H77</f>
        <v>0</v>
      </c>
      <c r="AJ77" s="75">
        <f>PXIL!N77</f>
        <v>0</v>
      </c>
      <c r="AK77" s="75">
        <f>RTM_IEX!H77</f>
        <v>104.5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12.165517241379311</v>
      </c>
      <c r="F78">
        <f>GT_Spot!P78</f>
        <v>0</v>
      </c>
      <c r="G78">
        <f>PPCL_NG!P78</f>
        <v>17.54</v>
      </c>
      <c r="H78">
        <f>PPCL_Spot!P78</f>
        <v>60</v>
      </c>
      <c r="I78">
        <f>Bawana_NG!P78</f>
        <v>76.999999999999986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909.78380116357994</v>
      </c>
      <c r="P78" s="77">
        <v>59.139999999999986</v>
      </c>
      <c r="Q78" s="77">
        <v>38.335574792243769</v>
      </c>
      <c r="R78" s="80">
        <v>0</v>
      </c>
      <c r="S78" s="80">
        <v>0</v>
      </c>
      <c r="T78" s="78">
        <f>SUMPRODUCT(LTA!F78:AJ78,LTA!F$101:AJ$101,LTA!F$103:AJ$103)</f>
        <v>8.879999999999999</v>
      </c>
      <c r="U78" s="78">
        <f>SUMPRODUCT(LTA!F78:AJ78,LTA!F$102:AJ$102,LTA!F$103:AJ$103)</f>
        <v>166.77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462.46</v>
      </c>
      <c r="AB78" s="117">
        <f>-STOA!N78</f>
        <v>0</v>
      </c>
      <c r="AC78">
        <f t="shared" si="3"/>
        <v>16.93405906013539</v>
      </c>
      <c r="AD78">
        <f t="shared" si="4"/>
        <v>1907.3908341370675</v>
      </c>
      <c r="AE78">
        <f>'IDT-1'!B78</f>
        <v>22</v>
      </c>
      <c r="AF78" s="26"/>
      <c r="AG78">
        <f t="shared" si="5"/>
        <v>1929.3908341370675</v>
      </c>
      <c r="AI78" s="75">
        <f>PXIL!H78</f>
        <v>0</v>
      </c>
      <c r="AJ78" s="75">
        <f>PXIL!N78</f>
        <v>0</v>
      </c>
      <c r="AK78" s="75">
        <f>RTM_IEX!H78</f>
        <v>112.25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12.165517241379311</v>
      </c>
      <c r="F79">
        <f>GT_Spot!P79</f>
        <v>0</v>
      </c>
      <c r="G79">
        <f>PPCL_NG!P79</f>
        <v>17.54</v>
      </c>
      <c r="H79">
        <f>PPCL_Spot!P79</f>
        <v>60</v>
      </c>
      <c r="I79">
        <f>Bawana_NG!P79</f>
        <v>76.999999999999986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981.01886167961038</v>
      </c>
      <c r="P79" s="77">
        <v>59.139999999999986</v>
      </c>
      <c r="Q79" s="77">
        <v>38.335574792243769</v>
      </c>
      <c r="R79" s="80">
        <v>0</v>
      </c>
      <c r="S79" s="80">
        <v>0</v>
      </c>
      <c r="T79" s="78">
        <f>SUMPRODUCT(LTA!F79:AJ79,LTA!F$101:AJ$101,LTA!F$103:AJ$103)</f>
        <v>2.6500000000000004</v>
      </c>
      <c r="U79" s="78">
        <f>SUMPRODUCT(LTA!F79:AJ79,LTA!F$102:AJ$102,LTA!F$103:AJ$103)</f>
        <v>166.49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461.6</v>
      </c>
      <c r="AB79" s="117">
        <f>-STOA!N79</f>
        <v>0</v>
      </c>
      <c r="AC79">
        <f t="shared" si="3"/>
        <v>17.444855592676458</v>
      </c>
      <c r="AD79">
        <f t="shared" si="4"/>
        <v>1964.9250981205571</v>
      </c>
      <c r="AE79">
        <f>'IDT-1'!B79</f>
        <v>0</v>
      </c>
      <c r="AF79" s="26"/>
      <c r="AG79">
        <f t="shared" si="5"/>
        <v>1964.9250981205571</v>
      </c>
      <c r="AI79" s="75">
        <f>PXIL!H79</f>
        <v>0</v>
      </c>
      <c r="AJ79" s="75">
        <f>PXIL!N79</f>
        <v>0</v>
      </c>
      <c r="AK79" s="75">
        <f>RTM_IEX!H79</f>
        <v>106.43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12.165517241379311</v>
      </c>
      <c r="F80">
        <f>GT_Spot!P80</f>
        <v>0</v>
      </c>
      <c r="G80">
        <f>PPCL_NG!P80</f>
        <v>17.54</v>
      </c>
      <c r="H80">
        <f>PPCL_Spot!P80</f>
        <v>60</v>
      </c>
      <c r="I80">
        <f>Bawana_NG!P80</f>
        <v>76.999999999999986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998.86967105992346</v>
      </c>
      <c r="P80" s="77">
        <v>59.139999999999986</v>
      </c>
      <c r="Q80" s="77">
        <v>38.335574792243769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166.92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460.9</v>
      </c>
      <c r="AB80" s="117">
        <f>-STOA!N80</f>
        <v>0</v>
      </c>
      <c r="AC80">
        <f t="shared" si="3"/>
        <v>17.747318715223209</v>
      </c>
      <c r="AD80">
        <f t="shared" si="4"/>
        <v>1998.9934443783231</v>
      </c>
      <c r="AE80">
        <f>'IDT-1'!B80</f>
        <v>0</v>
      </c>
      <c r="AF80" s="26"/>
      <c r="AG80">
        <f t="shared" si="5"/>
        <v>1998.9934443783231</v>
      </c>
      <c r="AI80" s="75">
        <f>PXIL!H80</f>
        <v>0</v>
      </c>
      <c r="AJ80" s="75">
        <f>PXIL!N80</f>
        <v>0</v>
      </c>
      <c r="AK80" s="75">
        <f>RTM_IEX!H80</f>
        <v>125.79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12.165517241379311</v>
      </c>
      <c r="F81">
        <f>GT_Spot!P81</f>
        <v>0</v>
      </c>
      <c r="G81">
        <f>PPCL_NG!P81</f>
        <v>17.54</v>
      </c>
      <c r="H81">
        <f>PPCL_Spot!P81</f>
        <v>60</v>
      </c>
      <c r="I81">
        <f>Bawana_NG!P81</f>
        <v>76.999999999999986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998.76167676778698</v>
      </c>
      <c r="P81" s="77">
        <v>59.139999999999986</v>
      </c>
      <c r="Q81" s="77">
        <v>38.335574792243769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166.52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460.75</v>
      </c>
      <c r="AB81" s="117">
        <f>-STOA!N81</f>
        <v>0</v>
      </c>
      <c r="AC81">
        <f t="shared" si="3"/>
        <v>17.732288365452408</v>
      </c>
      <c r="AD81">
        <f t="shared" si="4"/>
        <v>1997.3004804359573</v>
      </c>
      <c r="AE81">
        <f>'IDT-1'!B81</f>
        <v>5</v>
      </c>
      <c r="AF81" s="26"/>
      <c r="AG81">
        <f t="shared" si="5"/>
        <v>2002.3004804359573</v>
      </c>
      <c r="AI81" s="75">
        <f>PXIL!H81</f>
        <v>0</v>
      </c>
      <c r="AJ81" s="75">
        <f>PXIL!N81</f>
        <v>0</v>
      </c>
      <c r="AK81" s="75">
        <f>RTM_IEX!H81</f>
        <v>124.82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12.165517241379311</v>
      </c>
      <c r="F82">
        <f>GT_Spot!P82</f>
        <v>0</v>
      </c>
      <c r="G82">
        <f>PPCL_NG!P82</f>
        <v>17.54</v>
      </c>
      <c r="H82">
        <f>PPCL_Spot!P82</f>
        <v>60</v>
      </c>
      <c r="I82">
        <f>Bawana_NG!P82</f>
        <v>76.999999999999986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1000.430417207561</v>
      </c>
      <c r="P82" s="77">
        <v>59.139999999999986</v>
      </c>
      <c r="Q82" s="77">
        <v>38.335574792243769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166.74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460.75</v>
      </c>
      <c r="AB82" s="117">
        <f>-STOA!N82</f>
        <v>0</v>
      </c>
      <c r="AC82">
        <f t="shared" si="3"/>
        <v>17.987301281322424</v>
      </c>
      <c r="AD82">
        <f t="shared" si="4"/>
        <v>2026.0242079598618</v>
      </c>
      <c r="AE82">
        <f>'IDT-1'!B82</f>
        <v>44</v>
      </c>
      <c r="AF82" s="26"/>
      <c r="AG82">
        <f t="shared" si="5"/>
        <v>2070.024207959862</v>
      </c>
      <c r="AI82" s="75">
        <f>PXIL!H82</f>
        <v>0</v>
      </c>
      <c r="AJ82" s="75">
        <f>PXIL!N82</f>
        <v>0</v>
      </c>
      <c r="AK82" s="75">
        <f>RTM_IEX!H82</f>
        <v>151.91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12.165517241379311</v>
      </c>
      <c r="F83">
        <f>GT_Spot!P83</f>
        <v>0</v>
      </c>
      <c r="G83">
        <f>PPCL_NG!P83</f>
        <v>17.54</v>
      </c>
      <c r="H83">
        <f>PPCL_Spot!P83</f>
        <v>60</v>
      </c>
      <c r="I83">
        <f>Bawana_NG!P83</f>
        <v>76.999999999999986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999.35049204492202</v>
      </c>
      <c r="P83" s="77">
        <v>59.139999999999986</v>
      </c>
      <c r="Q83" s="77">
        <v>38.335574792243769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166.47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458.71999999999997</v>
      </c>
      <c r="AB83" s="117">
        <f>-STOA!N83</f>
        <v>0</v>
      </c>
      <c r="AC83">
        <f t="shared" si="3"/>
        <v>17.140213939891197</v>
      </c>
      <c r="AD83">
        <f t="shared" si="4"/>
        <v>1930.6113701386539</v>
      </c>
      <c r="AE83">
        <f>'IDT-1'!B83</f>
        <v>121</v>
      </c>
      <c r="AF83" s="26"/>
      <c r="AG83">
        <f t="shared" si="5"/>
        <v>2051.6113701386539</v>
      </c>
      <c r="AI83" s="75">
        <f>PXIL!H83</f>
        <v>0</v>
      </c>
      <c r="AJ83" s="75">
        <f>PXIL!N83</f>
        <v>0</v>
      </c>
      <c r="AK83" s="75">
        <f>RTM_IEX!H83</f>
        <v>59.03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12.165517241379311</v>
      </c>
      <c r="F84">
        <f>GT_Spot!P84</f>
        <v>0</v>
      </c>
      <c r="G84">
        <f>PPCL_NG!P84</f>
        <v>17.54</v>
      </c>
      <c r="H84">
        <f>PPCL_Spot!P84</f>
        <v>60</v>
      </c>
      <c r="I84">
        <f>Bawana_NG!P84</f>
        <v>76.999999999999986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999.33163187926505</v>
      </c>
      <c r="P84" s="77">
        <v>59.139999999999986</v>
      </c>
      <c r="Q84" s="77">
        <v>38.335574792243769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166.82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458.71999999999997</v>
      </c>
      <c r="AB84" s="117">
        <f>-STOA!N84</f>
        <v>0</v>
      </c>
      <c r="AC84">
        <f t="shared" si="3"/>
        <v>17.313319970433412</v>
      </c>
      <c r="AD84">
        <f t="shared" si="4"/>
        <v>1950.1094039424543</v>
      </c>
      <c r="AE84">
        <f>'IDT-1'!B84</f>
        <v>163</v>
      </c>
      <c r="AF84" s="26"/>
      <c r="AG84">
        <f t="shared" si="5"/>
        <v>2113.1094039424543</v>
      </c>
      <c r="AI84" s="75">
        <f>PXIL!H84</f>
        <v>0</v>
      </c>
      <c r="AJ84" s="75">
        <f>PXIL!N84</f>
        <v>0</v>
      </c>
      <c r="AK84" s="75">
        <f>RTM_IEX!H84</f>
        <v>78.37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12.165517241379311</v>
      </c>
      <c r="F85">
        <f>GT_Spot!P85</f>
        <v>0</v>
      </c>
      <c r="G85">
        <f>PPCL_NG!P85</f>
        <v>17.54</v>
      </c>
      <c r="H85">
        <f>PPCL_Spot!P85</f>
        <v>60</v>
      </c>
      <c r="I85">
        <f>Bawana_NG!P85</f>
        <v>76.999999999999986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998.32814995059573</v>
      </c>
      <c r="P85" s="77">
        <v>59.139999999999986</v>
      </c>
      <c r="Q85" s="77">
        <v>38.335574792243769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166.61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458.71999999999997</v>
      </c>
      <c r="AB85" s="117">
        <f>-STOA!N85</f>
        <v>0</v>
      </c>
      <c r="AC85">
        <f t="shared" si="3"/>
        <v>17.438953329461125</v>
      </c>
      <c r="AD85">
        <f t="shared" si="4"/>
        <v>1964.2602886547575</v>
      </c>
      <c r="AE85">
        <f>'IDT-1'!B85</f>
        <v>153.233</v>
      </c>
      <c r="AF85" s="26"/>
      <c r="AG85">
        <f t="shared" si="5"/>
        <v>2117.4932886547576</v>
      </c>
      <c r="AI85" s="75">
        <f>PXIL!H85</f>
        <v>0</v>
      </c>
      <c r="AJ85" s="75">
        <f>PXIL!N85</f>
        <v>0</v>
      </c>
      <c r="AK85" s="75">
        <f>RTM_IEX!H85</f>
        <v>44.51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49.35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12.165517241379311</v>
      </c>
      <c r="F86">
        <f>GT_Spot!P86</f>
        <v>0</v>
      </c>
      <c r="G86">
        <f>PPCL_NG!P86</f>
        <v>17.54</v>
      </c>
      <c r="H86">
        <f>PPCL_Spot!P86</f>
        <v>60</v>
      </c>
      <c r="I86">
        <f>Bawana_NG!P86</f>
        <v>76.999999999999986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980.47567654905208</v>
      </c>
      <c r="P86" s="77">
        <v>59.139999999999986</v>
      </c>
      <c r="Q86" s="77">
        <v>38.335574792243769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166.72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106.44</v>
      </c>
      <c r="Z86" s="75">
        <f>IEX!N86</f>
        <v>0</v>
      </c>
      <c r="AA86" s="117">
        <f>STOA!H86</f>
        <v>458.71999999999997</v>
      </c>
      <c r="AB86" s="117">
        <f>-STOA!N86</f>
        <v>0</v>
      </c>
      <c r="AC86">
        <f t="shared" si="3"/>
        <v>18.26208356352754</v>
      </c>
      <c r="AD86">
        <f t="shared" si="4"/>
        <v>2056.9746850191473</v>
      </c>
      <c r="AE86">
        <f>'IDT-1'!B86</f>
        <v>112.434</v>
      </c>
      <c r="AF86" s="26"/>
      <c r="AG86">
        <f t="shared" si="5"/>
        <v>2169.4086850191475</v>
      </c>
      <c r="AI86" s="75">
        <f>PXIL!H86</f>
        <v>0</v>
      </c>
      <c r="AJ86" s="75">
        <f>PXIL!N86</f>
        <v>0</v>
      </c>
      <c r="AK86" s="75">
        <f>RTM_IEX!H86</f>
        <v>50.32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48.38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12.165517241379311</v>
      </c>
      <c r="F87">
        <f>GT_Spot!P87</f>
        <v>0</v>
      </c>
      <c r="G87">
        <f>PPCL_NG!P87</f>
        <v>17.54</v>
      </c>
      <c r="H87">
        <f>PPCL_Spot!P87</f>
        <v>60</v>
      </c>
      <c r="I87">
        <f>Bawana_NG!P87</f>
        <v>76.999999999999986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958.50950076320521</v>
      </c>
      <c r="P87" s="77">
        <v>59.139999999999986</v>
      </c>
      <c r="Q87" s="77">
        <v>38.335574792243769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166.86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57.09</v>
      </c>
      <c r="Z87" s="75">
        <f>IEX!N87</f>
        <v>0</v>
      </c>
      <c r="AA87" s="117">
        <f>STOA!H87</f>
        <v>677.16000000000008</v>
      </c>
      <c r="AB87" s="117">
        <f>-STOA!N87</f>
        <v>0</v>
      </c>
      <c r="AC87">
        <f t="shared" si="3"/>
        <v>18.978965216612089</v>
      </c>
      <c r="AD87">
        <f t="shared" si="4"/>
        <v>2137.7216275802166</v>
      </c>
      <c r="AE87">
        <f>'IDT-1'!B87</f>
        <v>81.912000000000006</v>
      </c>
      <c r="AF87" s="26"/>
      <c r="AG87">
        <f t="shared" si="5"/>
        <v>2219.6336275802164</v>
      </c>
      <c r="AI87" s="75">
        <f>PXIL!H87</f>
        <v>0</v>
      </c>
      <c r="AJ87" s="75">
        <f>PXIL!N87</f>
        <v>0</v>
      </c>
      <c r="AK87" s="75">
        <f>RTM_IEX!H87</f>
        <v>32.9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12.165517241379311</v>
      </c>
      <c r="F88">
        <f>GT_Spot!P88</f>
        <v>0</v>
      </c>
      <c r="G88">
        <f>PPCL_NG!P88</f>
        <v>17.54</v>
      </c>
      <c r="H88">
        <f>PPCL_Spot!P88</f>
        <v>60</v>
      </c>
      <c r="I88">
        <f>Bawana_NG!P88</f>
        <v>76.999999999999986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958.51082934418775</v>
      </c>
      <c r="P88" s="77">
        <v>59.139999999999986</v>
      </c>
      <c r="Q88" s="77">
        <v>38.335574792243769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166.59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147.07</v>
      </c>
      <c r="Z88" s="75">
        <f>IEX!N88</f>
        <v>0</v>
      </c>
      <c r="AA88" s="117">
        <f>STOA!H88</f>
        <v>677.16000000000008</v>
      </c>
      <c r="AB88" s="117">
        <f>-STOA!N88</f>
        <v>0</v>
      </c>
      <c r="AC88">
        <f t="shared" si="3"/>
        <v>20.074928908124736</v>
      </c>
      <c r="AD88">
        <f t="shared" si="4"/>
        <v>2261.1669924696862</v>
      </c>
      <c r="AE88">
        <f>'IDT-1'!B88</f>
        <v>46.417000000000002</v>
      </c>
      <c r="AF88" s="26"/>
      <c r="AG88">
        <f t="shared" si="5"/>
        <v>2307.5839924696861</v>
      </c>
      <c r="AI88" s="75">
        <f>PXIL!H88</f>
        <v>0</v>
      </c>
      <c r="AJ88" s="75">
        <f>PXIL!N88</f>
        <v>0</v>
      </c>
      <c r="AK88" s="75">
        <f>RTM_IEX!H88</f>
        <v>67.73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12.165517241379311</v>
      </c>
      <c r="F89">
        <f>GT_Spot!P89</f>
        <v>0</v>
      </c>
      <c r="G89">
        <f>PPCL_NG!P89</f>
        <v>17.54</v>
      </c>
      <c r="H89">
        <f>PPCL_Spot!P89</f>
        <v>60</v>
      </c>
      <c r="I89">
        <f>Bawana_NG!P89</f>
        <v>76.999999999999986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950.76365377316108</v>
      </c>
      <c r="P89" s="77">
        <v>59.139999999999986</v>
      </c>
      <c r="Q89" s="77">
        <v>38.335574792243769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166.5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67.73</v>
      </c>
      <c r="Z89" s="75">
        <f>IEX!N89</f>
        <v>0</v>
      </c>
      <c r="AA89" s="117">
        <f>STOA!H89</f>
        <v>838.75</v>
      </c>
      <c r="AB89" s="117">
        <f>-STOA!N89</f>
        <v>0</v>
      </c>
      <c r="AC89">
        <f t="shared" si="3"/>
        <v>20.133737763099699</v>
      </c>
      <c r="AD89">
        <f t="shared" si="4"/>
        <v>2267.7910080436841</v>
      </c>
      <c r="AE89">
        <f>'IDT-1'!B89</f>
        <v>15.624000000000001</v>
      </c>
      <c r="AF89" s="26"/>
      <c r="AG89">
        <f t="shared" si="5"/>
        <v>2283.4150080436839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12.165517241379311</v>
      </c>
      <c r="F90">
        <f>GT_Spot!P90</f>
        <v>0</v>
      </c>
      <c r="G90">
        <f>PPCL_NG!P90</f>
        <v>17.54</v>
      </c>
      <c r="H90">
        <f>PPCL_Spot!P90</f>
        <v>60</v>
      </c>
      <c r="I90">
        <f>Bawana_NG!P90</f>
        <v>76.999999999999986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946.7392473257878</v>
      </c>
      <c r="P90" s="77">
        <v>59.139999999999986</v>
      </c>
      <c r="Q90" s="77">
        <v>38.335574792243769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166.9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160.62</v>
      </c>
      <c r="Z90" s="75">
        <f>IEX!N90</f>
        <v>0</v>
      </c>
      <c r="AA90" s="117">
        <f>STOA!H90</f>
        <v>838.75</v>
      </c>
      <c r="AB90" s="117">
        <f>-STOA!N90</f>
        <v>0</v>
      </c>
      <c r="AC90">
        <f t="shared" si="3"/>
        <v>21.081106986362816</v>
      </c>
      <c r="AD90">
        <f t="shared" si="4"/>
        <v>2374.4992323730476</v>
      </c>
      <c r="AE90">
        <f>'IDT-1'!B90</f>
        <v>0</v>
      </c>
      <c r="AF90" s="26"/>
      <c r="AG90">
        <f t="shared" si="5"/>
        <v>2374.4992323730476</v>
      </c>
      <c r="AI90" s="75">
        <f>PXIL!H90</f>
        <v>0</v>
      </c>
      <c r="AJ90" s="75">
        <f>PXIL!N90</f>
        <v>0</v>
      </c>
      <c r="AK90" s="75">
        <f>RTM_IEX!H90</f>
        <v>18.39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12.165517241379311</v>
      </c>
      <c r="F91">
        <f>GT_Spot!P91</f>
        <v>0</v>
      </c>
      <c r="G91">
        <f>PPCL_NG!P91</f>
        <v>17.54</v>
      </c>
      <c r="H91">
        <f>PPCL_Spot!P91</f>
        <v>60</v>
      </c>
      <c r="I91">
        <f>Bawana_NG!P91</f>
        <v>76.999999999999986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975.51322099817321</v>
      </c>
      <c r="P91" s="77">
        <v>59.139999999999986</v>
      </c>
      <c r="Q91" s="77">
        <v>38.335574792243769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166.36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23.22</v>
      </c>
      <c r="Z91" s="75">
        <f>IEX!N91</f>
        <v>0</v>
      </c>
      <c r="AA91" s="117">
        <f>STOA!H91</f>
        <v>1044.3599999999999</v>
      </c>
      <c r="AB91" s="117">
        <f>-STOA!N91</f>
        <v>0</v>
      </c>
      <c r="AC91">
        <f t="shared" si="3"/>
        <v>22.211888330789577</v>
      </c>
      <c r="AD91">
        <f t="shared" si="4"/>
        <v>2401.422424701007</v>
      </c>
      <c r="AE91">
        <f>'IDT-1'!B91</f>
        <v>0</v>
      </c>
      <c r="AF91" s="26"/>
      <c r="AG91">
        <f t="shared" si="5"/>
        <v>2401.422424701007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12.165517241379311</v>
      </c>
      <c r="F92">
        <f>GT_Spot!P92</f>
        <v>0</v>
      </c>
      <c r="G92">
        <f>PPCL_NG!P92</f>
        <v>17.54</v>
      </c>
      <c r="H92">
        <f>PPCL_Spot!P92</f>
        <v>60</v>
      </c>
      <c r="I92">
        <f>Bawana_NG!P92</f>
        <v>76.999999999999986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976.80095919658538</v>
      </c>
      <c r="P92" s="77">
        <v>59.139999999999986</v>
      </c>
      <c r="Q92" s="77">
        <v>38.335574792243769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166.18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84.18</v>
      </c>
      <c r="Z92" s="75">
        <f>IEX!N92</f>
        <v>0</v>
      </c>
      <c r="AA92" s="117">
        <f>STOA!H92</f>
        <v>1044.3599999999999</v>
      </c>
      <c r="AB92" s="117">
        <f>-STOA!N92</f>
        <v>0</v>
      </c>
      <c r="AC92">
        <f t="shared" si="3"/>
        <v>22.500618728791938</v>
      </c>
      <c r="AD92">
        <f t="shared" si="4"/>
        <v>2492.201432501417</v>
      </c>
      <c r="AE92">
        <f>'IDT-1'!B92</f>
        <v>0</v>
      </c>
      <c r="AF92" s="26"/>
      <c r="AG92">
        <f t="shared" si="5"/>
        <v>2492.201432501417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12.165517241379311</v>
      </c>
      <c r="F93">
        <f>GT_Spot!P93</f>
        <v>0</v>
      </c>
      <c r="G93">
        <f>PPCL_NG!P93</f>
        <v>17.54</v>
      </c>
      <c r="H93">
        <f>PPCL_Spot!P93</f>
        <v>60</v>
      </c>
      <c r="I93">
        <f>Bawana_NG!P93</f>
        <v>76.999999999999986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970.77365605359739</v>
      </c>
      <c r="P93" s="77">
        <v>59.139999999999986</v>
      </c>
      <c r="Q93" s="77">
        <v>38.335574792243769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166.02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37.74</v>
      </c>
      <c r="Z93" s="75">
        <f>IEX!N93</f>
        <v>0</v>
      </c>
      <c r="AA93" s="117">
        <f>STOA!H93</f>
        <v>1141.1199999999999</v>
      </c>
      <c r="AB93" s="117">
        <f>-STOA!N93</f>
        <v>0</v>
      </c>
      <c r="AC93">
        <f t="shared" si="3"/>
        <v>23.039914629010958</v>
      </c>
      <c r="AD93">
        <f t="shared" si="4"/>
        <v>2518.7948334582088</v>
      </c>
      <c r="AE93">
        <f>'IDT-1'!B93</f>
        <v>0</v>
      </c>
      <c r="AF93" s="26"/>
      <c r="AG93">
        <f t="shared" si="5"/>
        <v>2518.7948334582088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12.165517241379311</v>
      </c>
      <c r="F94">
        <f>GT_Spot!P94</f>
        <v>0</v>
      </c>
      <c r="G94">
        <f>PPCL_NG!P94</f>
        <v>17.54</v>
      </c>
      <c r="H94">
        <f>PPCL_Spot!P94</f>
        <v>60</v>
      </c>
      <c r="I94">
        <f>Bawana_NG!P94</f>
        <v>76.999999999999986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969.40532438216701</v>
      </c>
      <c r="P94" s="77">
        <v>59.139999999999986</v>
      </c>
      <c r="Q94" s="77">
        <v>38.335574792243769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166.16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92.89</v>
      </c>
      <c r="Z94" s="75">
        <f>IEX!N94</f>
        <v>0</v>
      </c>
      <c r="AA94" s="117">
        <f>STOA!H94</f>
        <v>1141.1199999999999</v>
      </c>
      <c r="AB94" s="117">
        <f>-STOA!N94</f>
        <v>0</v>
      </c>
      <c r="AC94">
        <f t="shared" si="3"/>
        <v>23.363497142425057</v>
      </c>
      <c r="AD94">
        <f t="shared" si="4"/>
        <v>2589.3929192733654</v>
      </c>
      <c r="AE94">
        <f>'IDT-1'!B94</f>
        <v>0</v>
      </c>
      <c r="AF94" s="26"/>
      <c r="AG94">
        <f t="shared" si="5"/>
        <v>2589.3929192733654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12.191855203619911</v>
      </c>
      <c r="F95">
        <f>GT_Spot!P95</f>
        <v>0</v>
      </c>
      <c r="G95">
        <f>PPCL_NG!P95</f>
        <v>17.54</v>
      </c>
      <c r="H95">
        <f>PPCL_Spot!P95</f>
        <v>60</v>
      </c>
      <c r="I95">
        <f>Bawana_NG!P95</f>
        <v>76.999999999999986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899.86331248245358</v>
      </c>
      <c r="P95" s="77">
        <v>59.139999999999986</v>
      </c>
      <c r="Q95" s="77">
        <v>38.335574792243769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166.20999999999998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24.19</v>
      </c>
      <c r="Z95" s="75">
        <f>IEX!N95</f>
        <v>0</v>
      </c>
      <c r="AA95" s="117">
        <f>STOA!H95</f>
        <v>1237.8799999999999</v>
      </c>
      <c r="AB95" s="117">
        <f>-STOA!N95</f>
        <v>0</v>
      </c>
      <c r="AC95">
        <f t="shared" si="3"/>
        <v>23.025558533809196</v>
      </c>
      <c r="AD95">
        <f t="shared" si="4"/>
        <v>2593.5151839445084</v>
      </c>
      <c r="AE95">
        <f>'IDT-1'!B95</f>
        <v>0</v>
      </c>
      <c r="AF95" s="26"/>
      <c r="AG95">
        <f t="shared" si="5"/>
        <v>2593.5151839445084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24.19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12.191855203619911</v>
      </c>
      <c r="F96">
        <f>GT_Spot!P96</f>
        <v>0</v>
      </c>
      <c r="G96">
        <f>PPCL_NG!P96</f>
        <v>17.54</v>
      </c>
      <c r="H96">
        <f>PPCL_Spot!P96</f>
        <v>60</v>
      </c>
      <c r="I96">
        <f>Bawana_NG!P96</f>
        <v>76.999999999999986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895.98975426405354</v>
      </c>
      <c r="P96" s="77">
        <v>59.139999999999986</v>
      </c>
      <c r="Q96" s="77">
        <v>38.335574792243769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166.25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60.96</v>
      </c>
      <c r="Z96" s="75">
        <f>IEX!N96</f>
        <v>0</v>
      </c>
      <c r="AA96" s="117">
        <f>STOA!H96</f>
        <v>1237.8799999999999</v>
      </c>
      <c r="AB96" s="117">
        <f>-STOA!N96</f>
        <v>0</v>
      </c>
      <c r="AC96">
        <f t="shared" si="3"/>
        <v>23.315399221487272</v>
      </c>
      <c r="AD96">
        <f t="shared" si="4"/>
        <v>2626.1617850384296</v>
      </c>
      <c r="AE96">
        <f>'IDT-1'!B96</f>
        <v>0</v>
      </c>
      <c r="AF96" s="26"/>
      <c r="AG96">
        <f t="shared" si="5"/>
        <v>2626.1617850384296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24.19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12.191855203619911</v>
      </c>
      <c r="F97">
        <f>GT_Spot!P97</f>
        <v>0</v>
      </c>
      <c r="G97">
        <f>PPCL_NG!P97</f>
        <v>17.54</v>
      </c>
      <c r="H97">
        <f>PPCL_Spot!P97</f>
        <v>60</v>
      </c>
      <c r="I97">
        <f>Bawana_NG!P97</f>
        <v>76.999999999999986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895.98975426405354</v>
      </c>
      <c r="P97" s="77">
        <v>59.139999999999986</v>
      </c>
      <c r="Q97" s="77">
        <v>38.335574792243769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166.16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47.41</v>
      </c>
      <c r="Z97" s="75">
        <f>IEX!N97</f>
        <v>0</v>
      </c>
      <c r="AA97" s="117">
        <f>STOA!H97</f>
        <v>1237.8799999999999</v>
      </c>
      <c r="AB97" s="117">
        <f>-STOA!N97</f>
        <v>0</v>
      </c>
      <c r="AC97">
        <f t="shared" si="3"/>
        <v>23.195367221487277</v>
      </c>
      <c r="AD97">
        <f t="shared" si="4"/>
        <v>2612.6418170384304</v>
      </c>
      <c r="AE97">
        <f>'IDT-1'!B97</f>
        <v>0</v>
      </c>
      <c r="AF97" s="26"/>
      <c r="AG97">
        <f t="shared" si="5"/>
        <v>2612.6418170384304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24.19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12.191855203619911</v>
      </c>
      <c r="F98">
        <f>GT_Spot!P98</f>
        <v>0</v>
      </c>
      <c r="G98">
        <f>PPCL_NG!P98</f>
        <v>17.54</v>
      </c>
      <c r="H98">
        <f>PPCL_Spot!P98</f>
        <v>60</v>
      </c>
      <c r="I98">
        <f>Bawana_NG!P98</f>
        <v>76.999999999999986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891.71175843101867</v>
      </c>
      <c r="P98" s="77">
        <v>59.139999999999986</v>
      </c>
      <c r="Q98" s="77">
        <v>38.335574792243769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166.05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54.19</v>
      </c>
      <c r="Z98" s="75">
        <f>IEX!N98</f>
        <v>0</v>
      </c>
      <c r="AA98" s="117">
        <f>STOA!H98</f>
        <v>1237.8799999999999</v>
      </c>
      <c r="AB98" s="117">
        <f>-STOA!N98</f>
        <v>0</v>
      </c>
      <c r="AC98">
        <f t="shared" si="3"/>
        <v>23.216416858156563</v>
      </c>
      <c r="AD98">
        <f t="shared" si="4"/>
        <v>2615.0127715687254</v>
      </c>
      <c r="AE98">
        <f>'IDT-1'!B98</f>
        <v>0</v>
      </c>
      <c r="AF98" s="26"/>
      <c r="AG98">
        <f t="shared" si="5"/>
        <v>2615.0127715687254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24.19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0.293536150299048</v>
      </c>
      <c r="F99">
        <f t="shared" si="6"/>
        <v>0</v>
      </c>
      <c r="G99">
        <f t="shared" si="6"/>
        <v>0.42095999999999945</v>
      </c>
      <c r="H99">
        <f t="shared" si="6"/>
        <v>1.4400014423770373</v>
      </c>
      <c r="I99">
        <f t="shared" si="6"/>
        <v>1.8493142320902975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19.912896697224816</v>
      </c>
      <c r="P99" s="77">
        <f t="shared" si="6"/>
        <v>1.145197708684746</v>
      </c>
      <c r="Q99" s="77">
        <f t="shared" si="6"/>
        <v>0.71797046052631486</v>
      </c>
      <c r="R99" s="80">
        <f t="shared" si="6"/>
        <v>0.38349129655099451</v>
      </c>
      <c r="S99" s="80">
        <f t="shared" si="6"/>
        <v>0</v>
      </c>
      <c r="T99" s="78">
        <f t="shared" si="6"/>
        <v>2.6351224999999996</v>
      </c>
      <c r="U99" s="78">
        <f t="shared" si="6"/>
        <v>3.8877524999999991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1.0509349999999997</v>
      </c>
      <c r="Z99" s="75">
        <f t="shared" si="6"/>
        <v>0</v>
      </c>
      <c r="AA99" s="117">
        <f t="shared" si="6"/>
        <v>15.681927500000002</v>
      </c>
      <c r="AB99" s="117">
        <f t="shared" si="6"/>
        <v>0</v>
      </c>
      <c r="AC99">
        <f t="shared" si="6"/>
        <v>0.44527049803718455</v>
      </c>
      <c r="AD99">
        <f t="shared" si="6"/>
        <v>49.460747489716049</v>
      </c>
      <c r="AE99">
        <f t="shared" si="6"/>
        <v>0.60024575000000002</v>
      </c>
      <c r="AG99">
        <f t="shared" si="6"/>
        <v>49.710993239716053</v>
      </c>
      <c r="AI99">
        <f t="shared" si="6"/>
        <v>0</v>
      </c>
      <c r="AJ99">
        <f t="shared" si="6"/>
        <v>0</v>
      </c>
      <c r="AK99">
        <f t="shared" si="6"/>
        <v>0.58158500000000013</v>
      </c>
      <c r="AL99">
        <f t="shared" si="6"/>
        <v>-0.34491999999999995</v>
      </c>
      <c r="AM99">
        <f t="shared" si="6"/>
        <v>0</v>
      </c>
      <c r="AN99">
        <f t="shared" si="6"/>
        <v>0</v>
      </c>
      <c r="AO99">
        <f t="shared" si="6"/>
        <v>0.25024750000000007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44703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9.9600000000000009</v>
      </c>
      <c r="H3">
        <f>PPCL_Spot!Q3</f>
        <v>33.14159334583394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665.09785039265148</v>
      </c>
      <c r="P3" s="77">
        <v>34.479999999999997</v>
      </c>
      <c r="Q3" s="77">
        <v>22.167441135734073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142.04000000000002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295.39999999999998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11.859379261659821</v>
      </c>
      <c r="AD3">
        <f>SUM(B3:AB3,AI3:AR3)-AC3</f>
        <v>1295.6197924674216</v>
      </c>
      <c r="AE3">
        <f>'IDT-1'!C3</f>
        <v>0</v>
      </c>
      <c r="AF3" s="26"/>
      <c r="AG3">
        <f>SUM(AD3:AF3)</f>
        <v>1295.6197924674216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67.73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9.9600000000000009</v>
      </c>
      <c r="H4">
        <f>PPCL_Spot!Q4</f>
        <v>33.14159334583394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657.29962921054312</v>
      </c>
      <c r="P4" s="77">
        <v>34.479999999999997</v>
      </c>
      <c r="Q4" s="77">
        <v>22.167441135734073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141.99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295.39999999999998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11.790314915257268</v>
      </c>
      <c r="AD4">
        <f t="shared" ref="AD4:AD67" si="1">SUM(B4:AB4,AI4:AR4)-AC4</f>
        <v>1287.8406356317155</v>
      </c>
      <c r="AE4">
        <f>'IDT-1'!C4</f>
        <v>0</v>
      </c>
      <c r="AF4" s="26"/>
      <c r="AG4">
        <f t="shared" ref="AG4:AG67" si="2">SUM(AD4:AF4)</f>
        <v>1287.8406356317155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67.73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15.049503827615537</v>
      </c>
      <c r="F5">
        <f>GT_Spot!Q5</f>
        <v>0</v>
      </c>
      <c r="G5">
        <f>PPCL_NG!Q5</f>
        <v>9.9600000000000009</v>
      </c>
      <c r="H5">
        <f>PPCL_Spot!Q5</f>
        <v>38.25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655.79774307408866</v>
      </c>
      <c r="P5" s="77">
        <v>34.479999999999997</v>
      </c>
      <c r="Q5" s="77">
        <v>22.167441135734073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141.94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295.39999999999998</v>
      </c>
      <c r="AB5" s="117">
        <f>-STOA!O5</f>
        <v>0</v>
      </c>
      <c r="AC5">
        <f t="shared" si="0"/>
        <v>11.625017254729459</v>
      </c>
      <c r="AD5">
        <f t="shared" si="1"/>
        <v>1309.3996707827089</v>
      </c>
      <c r="AE5">
        <f>'IDT-1'!C5</f>
        <v>0</v>
      </c>
      <c r="AF5" s="26"/>
      <c r="AG5">
        <f t="shared" si="2"/>
        <v>1309.3996707827089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58.06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15.049503827615537</v>
      </c>
      <c r="F6">
        <f>GT_Spot!Q6</f>
        <v>0</v>
      </c>
      <c r="G6">
        <f>PPCL_NG!Q6</f>
        <v>9.9600000000000009</v>
      </c>
      <c r="H6">
        <f>PPCL_Spot!Q6</f>
        <v>38.25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652.34044158198037</v>
      </c>
      <c r="P6" s="77">
        <v>34.479999999999997</v>
      </c>
      <c r="Q6" s="77">
        <v>22.167441135734073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141.88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295.39999999999998</v>
      </c>
      <c r="AB6" s="117">
        <f>-STOA!O6</f>
        <v>0</v>
      </c>
      <c r="AC6">
        <f t="shared" si="0"/>
        <v>11.508881001598906</v>
      </c>
      <c r="AD6">
        <f t="shared" si="1"/>
        <v>1296.3185055437314</v>
      </c>
      <c r="AE6">
        <f>'IDT-1'!C6</f>
        <v>0</v>
      </c>
      <c r="AF6" s="26"/>
      <c r="AG6">
        <f t="shared" si="2"/>
        <v>1296.3185055437314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48.38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15.049503827615537</v>
      </c>
      <c r="F7">
        <f>GT_Spot!Q7</f>
        <v>0</v>
      </c>
      <c r="G7">
        <f>PPCL_NG!Q7</f>
        <v>9.9600000000000009</v>
      </c>
      <c r="H7">
        <f>PPCL_Spot!Q7</f>
        <v>38.25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652.04813792408868</v>
      </c>
      <c r="P7" s="77">
        <v>34.199999999999996</v>
      </c>
      <c r="Q7" s="77">
        <v>22.167441135734073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142.05000000000001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222.82999999999998</v>
      </c>
      <c r="AB7" s="117">
        <f>-STOA!O7</f>
        <v>0</v>
      </c>
      <c r="AC7">
        <f t="shared" si="0"/>
        <v>11.377652729409457</v>
      </c>
      <c r="AD7">
        <f t="shared" si="1"/>
        <v>1281.5374301580289</v>
      </c>
      <c r="AE7">
        <f>'IDT-1'!C7</f>
        <v>0</v>
      </c>
      <c r="AF7" s="26"/>
      <c r="AG7">
        <f t="shared" si="2"/>
        <v>1281.5374301580289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106.44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15.049503827615537</v>
      </c>
      <c r="F8">
        <f>GT_Spot!Q8</f>
        <v>0</v>
      </c>
      <c r="G8">
        <f>PPCL_NG!Q8</f>
        <v>9.9600000000000009</v>
      </c>
      <c r="H8">
        <f>PPCL_Spot!Q8</f>
        <v>38.25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652.04685974598033</v>
      </c>
      <c r="P8" s="77">
        <v>34.199999999999996</v>
      </c>
      <c r="Q8" s="77">
        <v>22.167441135734073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141.99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222.82999999999998</v>
      </c>
      <c r="AB8" s="117">
        <f>-STOA!O8</f>
        <v>0</v>
      </c>
      <c r="AC8">
        <f t="shared" si="0"/>
        <v>11.249337481442105</v>
      </c>
      <c r="AD8">
        <f t="shared" si="1"/>
        <v>1267.0844672278879</v>
      </c>
      <c r="AE8">
        <f>'IDT-1'!C8</f>
        <v>0</v>
      </c>
      <c r="AF8" s="26"/>
      <c r="AG8">
        <f t="shared" si="2"/>
        <v>1267.0844672278879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91.92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15.049503827615537</v>
      </c>
      <c r="F9">
        <f>GT_Spot!Q9</f>
        <v>0</v>
      </c>
      <c r="G9">
        <f>PPCL_NG!Q9</f>
        <v>9.9600000000000009</v>
      </c>
      <c r="H9">
        <f>PPCL_Spot!Q9</f>
        <v>38.25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648.18517169162999</v>
      </c>
      <c r="P9" s="77">
        <v>34.199999999999996</v>
      </c>
      <c r="Q9" s="77">
        <v>22.167441135734073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141.93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197.67999999999998</v>
      </c>
      <c r="AB9" s="117">
        <f>-STOA!O9</f>
        <v>0</v>
      </c>
      <c r="AC9">
        <f t="shared" si="0"/>
        <v>11.589618626563823</v>
      </c>
      <c r="AD9">
        <f t="shared" si="1"/>
        <v>1305.4124980284159</v>
      </c>
      <c r="AE9">
        <f>'IDT-1'!C9</f>
        <v>0</v>
      </c>
      <c r="AF9" s="26"/>
      <c r="AG9">
        <f t="shared" si="2"/>
        <v>1305.4124980284159</v>
      </c>
      <c r="AI9" s="75">
        <f>PXIL!I9</f>
        <v>0</v>
      </c>
      <c r="AJ9" s="75">
        <f>PXIL!O9</f>
        <v>0</v>
      </c>
      <c r="AK9" s="75">
        <f>RTM_IEX!I9</f>
        <v>53.22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106.44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15.049503827615537</v>
      </c>
      <c r="F10">
        <f>GT_Spot!Q10</f>
        <v>0</v>
      </c>
      <c r="G10">
        <f>PPCL_NG!Q10</f>
        <v>9.9600000000000009</v>
      </c>
      <c r="H10">
        <f>PPCL_Spot!Q10</f>
        <v>38.25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648.18441840288699</v>
      </c>
      <c r="P10" s="77">
        <v>34.199999999999996</v>
      </c>
      <c r="Q10" s="77">
        <v>22.167441135734073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142.05000000000001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197.67999999999998</v>
      </c>
      <c r="AB10" s="117">
        <f>-STOA!O10</f>
        <v>0</v>
      </c>
      <c r="AC10">
        <f t="shared" si="0"/>
        <v>11.122243997622885</v>
      </c>
      <c r="AD10">
        <f t="shared" si="1"/>
        <v>1252.7691193686137</v>
      </c>
      <c r="AE10">
        <f>'IDT-1'!C10</f>
        <v>0</v>
      </c>
      <c r="AF10" s="26"/>
      <c r="AG10">
        <f t="shared" si="2"/>
        <v>1252.7691193686137</v>
      </c>
      <c r="AI10" s="75">
        <f>PXIL!I10</f>
        <v>0</v>
      </c>
      <c r="AJ10" s="75">
        <f>PXIL!O10</f>
        <v>0</v>
      </c>
      <c r="AK10" s="75">
        <f>RTM_IEX!I10</f>
        <v>19.350000000000001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87.08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15.049503827615537</v>
      </c>
      <c r="F11">
        <f>GT_Spot!Q11</f>
        <v>0</v>
      </c>
      <c r="G11">
        <f>PPCL_NG!Q11</f>
        <v>9.9600000000000009</v>
      </c>
      <c r="H11">
        <f>PPCL_Spot!Q11</f>
        <v>38.25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691.58635703046571</v>
      </c>
      <c r="P11" s="77">
        <v>34.199999999999996</v>
      </c>
      <c r="Q11" s="77">
        <v>22.167441135734073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141.98000000000002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149.30000000000001</v>
      </c>
      <c r="AB11" s="117">
        <f>-STOA!O11</f>
        <v>0</v>
      </c>
      <c r="AC11">
        <f t="shared" si="0"/>
        <v>11.631253057545576</v>
      </c>
      <c r="AD11">
        <f t="shared" si="1"/>
        <v>1310.1020489362697</v>
      </c>
      <c r="AE11">
        <f>'IDT-1'!C11</f>
        <v>0</v>
      </c>
      <c r="AF11" s="26"/>
      <c r="AG11">
        <f t="shared" si="2"/>
        <v>1310.1020489362697</v>
      </c>
      <c r="AI11" s="75">
        <f>PXIL!I11</f>
        <v>0</v>
      </c>
      <c r="AJ11" s="75">
        <f>PXIL!O11</f>
        <v>0</v>
      </c>
      <c r="AK11" s="75">
        <f>RTM_IEX!I11</f>
        <v>58.05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111.27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15.049503827615537</v>
      </c>
      <c r="F12">
        <f>GT_Spot!Q12</f>
        <v>0</v>
      </c>
      <c r="G12">
        <f>PPCL_NG!Q12</f>
        <v>9.9600000000000009</v>
      </c>
      <c r="H12">
        <f>PPCL_Spot!Q12</f>
        <v>38.25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691.58635703046571</v>
      </c>
      <c r="P12" s="77">
        <v>34.199999999999996</v>
      </c>
      <c r="Q12" s="77">
        <v>22.167441135734073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141.91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149.30000000000001</v>
      </c>
      <c r="AB12" s="117">
        <f>-STOA!O12</f>
        <v>0</v>
      </c>
      <c r="AC12">
        <f t="shared" si="0"/>
        <v>11.417765057545576</v>
      </c>
      <c r="AD12">
        <f t="shared" si="1"/>
        <v>1286.0555369362698</v>
      </c>
      <c r="AE12">
        <f>'IDT-1'!C12</f>
        <v>0</v>
      </c>
      <c r="AF12" s="26"/>
      <c r="AG12">
        <f t="shared" si="2"/>
        <v>1286.0555369362698</v>
      </c>
      <c r="AI12" s="75">
        <f>PXIL!I12</f>
        <v>0</v>
      </c>
      <c r="AJ12" s="75">
        <f>PXIL!O12</f>
        <v>0</v>
      </c>
      <c r="AK12" s="75">
        <f>RTM_IEX!I12</f>
        <v>58.05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87.08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9.9600000000000009</v>
      </c>
      <c r="H13">
        <f>PPCL_Spot!Q13</f>
        <v>33.43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758.36951295602319</v>
      </c>
      <c r="P13" s="77">
        <v>34.199999999999996</v>
      </c>
      <c r="Q13" s="77">
        <v>22.167441135734073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141.85000000000002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149.30000000000001</v>
      </c>
      <c r="AB13" s="117">
        <f>-STOA!O13</f>
        <v>0</v>
      </c>
      <c r="AC13">
        <f t="shared" si="0"/>
        <v>11.364458850596593</v>
      </c>
      <c r="AD13">
        <f t="shared" si="1"/>
        <v>1255.9447820960224</v>
      </c>
      <c r="AE13">
        <f>'IDT-1'!C13</f>
        <v>0</v>
      </c>
      <c r="AF13" s="26"/>
      <c r="AG13">
        <f t="shared" si="2"/>
        <v>1255.9447820960224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-12</v>
      </c>
      <c r="AM13" s="75">
        <f>RTM_PXI!I13</f>
        <v>0</v>
      </c>
      <c r="AN13" s="75">
        <f>RTM_PXI!O13</f>
        <v>0</v>
      </c>
      <c r="AO13" s="192">
        <f>GDAM_IEX!I13</f>
        <v>72.569999999999993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9.9600000000000009</v>
      </c>
      <c r="H14">
        <f>PPCL_Spot!Q14</f>
        <v>33.43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758.36951295602319</v>
      </c>
      <c r="P14" s="77">
        <v>34.199999999999996</v>
      </c>
      <c r="Q14" s="77">
        <v>22.167441135734073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142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149.30000000000001</v>
      </c>
      <c r="AB14" s="117">
        <f>-STOA!O14</f>
        <v>0</v>
      </c>
      <c r="AC14">
        <f t="shared" si="0"/>
        <v>11.220246595552201</v>
      </c>
      <c r="AD14">
        <f t="shared" si="1"/>
        <v>1243.7189943510668</v>
      </c>
      <c r="AE14">
        <f>'IDT-1'!C14</f>
        <v>0</v>
      </c>
      <c r="AF14" s="26"/>
      <c r="AG14">
        <f t="shared" si="2"/>
        <v>1243.7189943510668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58.05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7.8943166065982817</v>
      </c>
      <c r="F15">
        <f>GT_Spot!Q15</f>
        <v>0</v>
      </c>
      <c r="G15">
        <f>PPCL_NG!Q15</f>
        <v>9.9600000000000009</v>
      </c>
      <c r="H15">
        <f>PPCL_Spot!Q15</f>
        <v>33.43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759.18171081089326</v>
      </c>
      <c r="P15" s="77">
        <v>34.699999999999996</v>
      </c>
      <c r="Q15" s="77">
        <v>22.49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141.9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129.94999999999999</v>
      </c>
      <c r="AB15" s="117">
        <f>-STOA!O15</f>
        <v>0</v>
      </c>
      <c r="AC15">
        <f t="shared" si="0"/>
        <v>11.242334229328812</v>
      </c>
      <c r="AD15">
        <f t="shared" si="1"/>
        <v>1216.0736931881629</v>
      </c>
      <c r="AE15">
        <f>'IDT-1'!C15</f>
        <v>0</v>
      </c>
      <c r="AF15" s="26"/>
      <c r="AG15">
        <f t="shared" si="2"/>
        <v>1216.0736931881629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62.89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7.8943166065982817</v>
      </c>
      <c r="F16">
        <f>GT_Spot!Q16</f>
        <v>0</v>
      </c>
      <c r="G16">
        <f>PPCL_NG!Q16</f>
        <v>9.9600000000000009</v>
      </c>
      <c r="H16">
        <f>PPCL_Spot!Q16</f>
        <v>33.43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753.47093561089321</v>
      </c>
      <c r="P16" s="77">
        <v>34.699999999999996</v>
      </c>
      <c r="Q16" s="77">
        <v>22.49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141.79000000000002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129.94999999999999</v>
      </c>
      <c r="AB16" s="117">
        <f>-STOA!O16</f>
        <v>0</v>
      </c>
      <c r="AC16">
        <f t="shared" si="0"/>
        <v>11.019032769957832</v>
      </c>
      <c r="AD16">
        <f t="shared" si="1"/>
        <v>1200.9662194475338</v>
      </c>
      <c r="AE16">
        <f>'IDT-1'!C16</f>
        <v>0</v>
      </c>
      <c r="AF16" s="26"/>
      <c r="AG16">
        <f t="shared" si="2"/>
        <v>1200.9662194475338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48.38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7.8943166065982817</v>
      </c>
      <c r="F17">
        <f>GT_Spot!Q17</f>
        <v>0</v>
      </c>
      <c r="G17">
        <f>PPCL_NG!Q17</f>
        <v>9.9600000000000009</v>
      </c>
      <c r="H17">
        <f>PPCL_Spot!Q17</f>
        <v>33.43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756.92405605559645</v>
      </c>
      <c r="P17" s="77">
        <v>34.699999999999996</v>
      </c>
      <c r="Q17" s="77">
        <v>22.49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141.92000000000002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129.94999999999999</v>
      </c>
      <c r="AB17" s="117">
        <f>-STOA!O17</f>
        <v>0</v>
      </c>
      <c r="AC17">
        <f t="shared" si="0"/>
        <v>11.590534431646846</v>
      </c>
      <c r="AD17">
        <f t="shared" si="1"/>
        <v>1104.6278382305479</v>
      </c>
      <c r="AE17">
        <f>'IDT-1'!C17</f>
        <v>5.4169999999999998</v>
      </c>
      <c r="AF17" s="26"/>
      <c r="AG17">
        <f t="shared" si="2"/>
        <v>1110.0448382305478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-100</v>
      </c>
      <c r="AM17" s="75">
        <f>RTM_PXI!I17</f>
        <v>0</v>
      </c>
      <c r="AN17" s="75">
        <f>RTM_PXI!O17</f>
        <v>0</v>
      </c>
      <c r="AO17" s="192">
        <f>GDAM_IEX!I17</f>
        <v>29.03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7.8943166065982817</v>
      </c>
      <c r="F18">
        <f>GT_Spot!Q18</f>
        <v>0</v>
      </c>
      <c r="G18">
        <f>PPCL_NG!Q18</f>
        <v>9.9600000000000009</v>
      </c>
      <c r="H18">
        <f>PPCL_Spot!Q18</f>
        <v>33.43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756.92342568081301</v>
      </c>
      <c r="P18" s="77">
        <v>34.699999999999996</v>
      </c>
      <c r="Q18" s="77">
        <v>22.49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141.81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129.94999999999999</v>
      </c>
      <c r="AB18" s="117">
        <f>-STOA!O18</f>
        <v>0</v>
      </c>
      <c r="AC18">
        <f t="shared" si="0"/>
        <v>10.97897178346094</v>
      </c>
      <c r="AD18">
        <f t="shared" si="1"/>
        <v>1116.0987705039504</v>
      </c>
      <c r="AE18">
        <f>'IDT-1'!C18</f>
        <v>14.792999999999999</v>
      </c>
      <c r="AF18" s="26"/>
      <c r="AG18">
        <f t="shared" si="2"/>
        <v>1130.8917705039503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7.8943166065982817</v>
      </c>
      <c r="F19">
        <f>GT_Spot!Q19</f>
        <v>0</v>
      </c>
      <c r="G19">
        <f>PPCL_NG!Q19</f>
        <v>9.9600000000000009</v>
      </c>
      <c r="H19">
        <f>PPCL_Spot!Q19</f>
        <v>33.43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702.13274059578282</v>
      </c>
      <c r="P19" s="77">
        <v>34.699999999999996</v>
      </c>
      <c r="Q19" s="77">
        <v>22.49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141.94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129.94999999999999</v>
      </c>
      <c r="AB19" s="117">
        <f>-STOA!O19</f>
        <v>0</v>
      </c>
      <c r="AC19">
        <f t="shared" si="0"/>
        <v>10.586739029934627</v>
      </c>
      <c r="AD19">
        <f t="shared" si="1"/>
        <v>1051.8303181724464</v>
      </c>
      <c r="AE19">
        <f>'IDT-1'!C19</f>
        <v>25.521999999999998</v>
      </c>
      <c r="AF19" s="26"/>
      <c r="AG19">
        <f t="shared" si="2"/>
        <v>1077.3523181724463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7.8943166065982817</v>
      </c>
      <c r="F20">
        <f>GT_Spot!Q20</f>
        <v>0</v>
      </c>
      <c r="G20">
        <f>PPCL_NG!Q20</f>
        <v>9.9600000000000009</v>
      </c>
      <c r="H20">
        <f>PPCL_Spot!Q20</f>
        <v>33.43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682.42661852495053</v>
      </c>
      <c r="P20" s="77">
        <v>34.699999999999996</v>
      </c>
      <c r="Q20" s="77">
        <v>22.49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141.83000000000001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129.94999999999999</v>
      </c>
      <c r="AB20" s="117">
        <f>-STOA!O20</f>
        <v>0</v>
      </c>
      <c r="AC20">
        <f t="shared" si="0"/>
        <v>10.305819625444959</v>
      </c>
      <c r="AD20">
        <f t="shared" si="1"/>
        <v>1044.2951155061039</v>
      </c>
      <c r="AE20">
        <f>'IDT-1'!C20</f>
        <v>25</v>
      </c>
      <c r="AF20" s="26"/>
      <c r="AG20">
        <f t="shared" si="2"/>
        <v>1069.2951155061039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7.8943166065982817</v>
      </c>
      <c r="F21">
        <f>GT_Spot!Q21</f>
        <v>0</v>
      </c>
      <c r="G21">
        <f>PPCL_NG!Q21</f>
        <v>9.9600000000000009</v>
      </c>
      <c r="H21">
        <f>PPCL_Spot!Q21</f>
        <v>33.43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656.80388952040039</v>
      </c>
      <c r="P21" s="77">
        <v>34.699999999999996</v>
      </c>
      <c r="Q21" s="77">
        <v>22.49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141.69999999999999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140.59</v>
      </c>
      <c r="AB21" s="117">
        <f>-STOA!O21</f>
        <v>0</v>
      </c>
      <c r="AC21">
        <f t="shared" si="0"/>
        <v>10.190583865249307</v>
      </c>
      <c r="AD21">
        <f t="shared" si="1"/>
        <v>1027.2976222617494</v>
      </c>
      <c r="AE21">
        <f>'IDT-1'!C21</f>
        <v>10</v>
      </c>
      <c r="AF21" s="26"/>
      <c r="AG21">
        <f t="shared" si="2"/>
        <v>1037.2976222617494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7.8943166065982817</v>
      </c>
      <c r="F22">
        <f>GT_Spot!Q22</f>
        <v>0</v>
      </c>
      <c r="G22">
        <f>PPCL_NG!Q22</f>
        <v>9.9600000000000009</v>
      </c>
      <c r="H22">
        <f>PPCL_Spot!Q22</f>
        <v>33.43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658.22100513855082</v>
      </c>
      <c r="P22" s="77">
        <v>34.699999999999996</v>
      </c>
      <c r="Q22" s="77">
        <v>22.49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141.80000000000001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140.59</v>
      </c>
      <c r="AB22" s="117">
        <f>-STOA!O22</f>
        <v>0</v>
      </c>
      <c r="AC22">
        <f t="shared" si="0"/>
        <v>10.274959502866594</v>
      </c>
      <c r="AD22">
        <f t="shared" si="1"/>
        <v>1020.7303622422825</v>
      </c>
      <c r="AE22">
        <f>'IDT-1'!C22</f>
        <v>0</v>
      </c>
      <c r="AF22" s="26"/>
      <c r="AG22">
        <f t="shared" si="2"/>
        <v>1020.7303622422825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7.8943166065982817</v>
      </c>
      <c r="F23">
        <f>GT_Spot!Q23</f>
        <v>0</v>
      </c>
      <c r="G23">
        <f>PPCL_NG!Q23</f>
        <v>9.9600000000000009</v>
      </c>
      <c r="H23">
        <f>PPCL_Spot!Q23</f>
        <v>33.43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658.84573505285698</v>
      </c>
      <c r="P23" s="77">
        <v>34.699999999999996</v>
      </c>
      <c r="Q23" s="77">
        <v>22.49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141.67000000000002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140.59</v>
      </c>
      <c r="AB23" s="117">
        <f>-STOA!O23</f>
        <v>0</v>
      </c>
      <c r="AC23">
        <f t="shared" si="0"/>
        <v>9.7643817298251605</v>
      </c>
      <c r="AD23">
        <f t="shared" si="1"/>
        <v>1079.7356699296301</v>
      </c>
      <c r="AE23">
        <f>'IDT-1'!C23</f>
        <v>0</v>
      </c>
      <c r="AF23" s="26"/>
      <c r="AG23">
        <f t="shared" si="2"/>
        <v>1079.7356699296301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7.8943166065982817</v>
      </c>
      <c r="F24">
        <f>GT_Spot!Q24</f>
        <v>0</v>
      </c>
      <c r="G24">
        <f>PPCL_NG!Q24</f>
        <v>9.9600000000000009</v>
      </c>
      <c r="H24">
        <f>PPCL_Spot!Q24</f>
        <v>33.43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659.67040067202311</v>
      </c>
      <c r="P24" s="77">
        <v>34.699999999999996</v>
      </c>
      <c r="Q24" s="77">
        <v>22.49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141.76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140.59</v>
      </c>
      <c r="AB24" s="117">
        <f>-STOA!O24</f>
        <v>0</v>
      </c>
      <c r="AC24">
        <f t="shared" si="0"/>
        <v>10.438290351438472</v>
      </c>
      <c r="AD24">
        <f t="shared" si="1"/>
        <v>1004.9764269271828</v>
      </c>
      <c r="AE24">
        <f>'IDT-1'!C24</f>
        <v>0</v>
      </c>
      <c r="AF24" s="26"/>
      <c r="AG24">
        <f t="shared" si="2"/>
        <v>1004.9764269271828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7.8943166065982817</v>
      </c>
      <c r="F25">
        <f>GT_Spot!Q25</f>
        <v>0</v>
      </c>
      <c r="G25">
        <f>PPCL_NG!Q25</f>
        <v>9.9600000000000009</v>
      </c>
      <c r="H25">
        <f>PPCL_Spot!Q25</f>
        <v>33.43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640.01603692052015</v>
      </c>
      <c r="P25" s="77">
        <v>32.939999999999991</v>
      </c>
      <c r="Q25" s="77">
        <v>21.29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141.69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140.59</v>
      </c>
      <c r="AB25" s="117">
        <f>-STOA!O25</f>
        <v>0</v>
      </c>
      <c r="AC25">
        <f t="shared" si="0"/>
        <v>10.194277312814267</v>
      </c>
      <c r="AD25">
        <f t="shared" si="1"/>
        <v>987.53607621430399</v>
      </c>
      <c r="AE25">
        <f>'IDT-1'!C25</f>
        <v>0</v>
      </c>
      <c r="AF25" s="26"/>
      <c r="AG25">
        <f t="shared" si="2"/>
        <v>987.53607621430399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7.8943166065982817</v>
      </c>
      <c r="F26">
        <f>GT_Spot!Q26</f>
        <v>0</v>
      </c>
      <c r="G26">
        <f>PPCL_NG!Q26</f>
        <v>9.9600000000000009</v>
      </c>
      <c r="H26">
        <f>PPCL_Spot!Q26</f>
        <v>33.43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640.34041476861353</v>
      </c>
      <c r="P26" s="77">
        <v>32.939999999999991</v>
      </c>
      <c r="Q26" s="77">
        <v>21.29</v>
      </c>
      <c r="R26" s="80">
        <v>0</v>
      </c>
      <c r="S26" s="80">
        <v>0</v>
      </c>
      <c r="T26" s="78">
        <f>SUMPRODUCT(LTA!F26:AJ26,LTA!F$101:AJ$101,LTA!F$104:AJ$104)</f>
        <v>0.31</v>
      </c>
      <c r="U26" s="78">
        <f>SUMPRODUCT(LTA!F26:AJ26,LTA!F$102:AJ$102,LTA!F$104:AJ$104)</f>
        <v>141.63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</v>
      </c>
      <c r="AA26" s="117">
        <f>STOA!I26</f>
        <v>140.59</v>
      </c>
      <c r="AB26" s="117">
        <f>-STOA!O26</f>
        <v>0</v>
      </c>
      <c r="AC26">
        <f t="shared" si="0"/>
        <v>10.483431918587739</v>
      </c>
      <c r="AD26">
        <f t="shared" si="1"/>
        <v>955.82129945662382</v>
      </c>
      <c r="AE26">
        <f>'IDT-1'!C26</f>
        <v>0</v>
      </c>
      <c r="AF26" s="26"/>
      <c r="AG26">
        <f t="shared" si="2"/>
        <v>955.82129945662382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9.9600000000000009</v>
      </c>
      <c r="H27">
        <f>PPCL_Spot!Q27</f>
        <v>33.43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646.76126259739794</v>
      </c>
      <c r="P27" s="77">
        <v>19.350000000000001</v>
      </c>
      <c r="Q27" s="77">
        <v>12.58</v>
      </c>
      <c r="R27" s="80">
        <v>6.59</v>
      </c>
      <c r="S27" s="80">
        <v>0</v>
      </c>
      <c r="T27" s="78">
        <f>SUMPRODUCT(LTA!F27:AJ27,LTA!F$101:AJ$101,LTA!F$104:AJ$104)</f>
        <v>1.1100000000000001</v>
      </c>
      <c r="U27" s="78">
        <f>SUMPRODUCT(LTA!F27:AJ27,LTA!F$102:AJ$102,LTA!F$104:AJ$104)</f>
        <v>112.49000000000001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-46</v>
      </c>
      <c r="AA27" s="117">
        <f>STOA!I27</f>
        <v>89.8</v>
      </c>
      <c r="AB27" s="117">
        <f>-STOA!O27</f>
        <v>0</v>
      </c>
      <c r="AC27">
        <f t="shared" si="0"/>
        <v>9.4714142020886829</v>
      </c>
      <c r="AD27">
        <f t="shared" si="1"/>
        <v>894.06213525017097</v>
      </c>
      <c r="AE27">
        <f>'IDT-1'!C27</f>
        <v>0</v>
      </c>
      <c r="AF27" s="26"/>
      <c r="AG27">
        <f t="shared" si="2"/>
        <v>894.06213525017097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15.049503827615537</v>
      </c>
      <c r="F28">
        <f>GT_Spot!Q28</f>
        <v>0</v>
      </c>
      <c r="G28">
        <f>PPCL_NG!Q28</f>
        <v>9.9600000000000009</v>
      </c>
      <c r="H28">
        <f>PPCL_Spot!Q28</f>
        <v>38.25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653.63072854861377</v>
      </c>
      <c r="P28" s="77">
        <v>19.350000000000001</v>
      </c>
      <c r="Q28" s="77">
        <v>12.58</v>
      </c>
      <c r="R28" s="80">
        <v>13.690000000000003</v>
      </c>
      <c r="S28" s="80">
        <v>0</v>
      </c>
      <c r="T28" s="78">
        <f>SUMPRODUCT(LTA!F28:AJ28,LTA!F$101:AJ$101,LTA!F$104:AJ$104)</f>
        <v>2.87</v>
      </c>
      <c r="U28" s="78">
        <f>SUMPRODUCT(LTA!F28:AJ28,LTA!F$102:AJ$102,LTA!F$104:AJ$104)</f>
        <v>98.25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-30.2</v>
      </c>
      <c r="AA28" s="117">
        <f>STOA!I28</f>
        <v>90.399999999999991</v>
      </c>
      <c r="AB28" s="117">
        <f>-STOA!O28</f>
        <v>0</v>
      </c>
      <c r="AC28">
        <f t="shared" si="0"/>
        <v>9.7864973152901573</v>
      </c>
      <c r="AD28">
        <f t="shared" si="1"/>
        <v>886.96373506093926</v>
      </c>
      <c r="AE28">
        <f>'IDT-1'!C28</f>
        <v>0</v>
      </c>
      <c r="AF28" s="26"/>
      <c r="AG28">
        <f t="shared" si="2"/>
        <v>886.96373506093926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9.9600000000000009</v>
      </c>
      <c r="H29">
        <f>PPCL_Spot!Q29</f>
        <v>33.43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648.87083577538124</v>
      </c>
      <c r="P29" s="77">
        <v>19.350000000000001</v>
      </c>
      <c r="Q29" s="77">
        <v>12.58</v>
      </c>
      <c r="R29" s="80">
        <v>17.899999999999999</v>
      </c>
      <c r="S29" s="80">
        <v>0</v>
      </c>
      <c r="T29" s="78">
        <f>SUMPRODUCT(LTA!F29:AJ29,LTA!F$101:AJ$101,LTA!F$104:AJ$104)</f>
        <v>5.6400000000000006</v>
      </c>
      <c r="U29" s="78">
        <f>SUMPRODUCT(LTA!F29:AJ29,LTA!F$102:AJ$102,LTA!F$104:AJ$104)</f>
        <v>98.5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</v>
      </c>
      <c r="AA29" s="117">
        <f>STOA!I29</f>
        <v>90.7</v>
      </c>
      <c r="AB29" s="117">
        <f>-STOA!O29</f>
        <v>0</v>
      </c>
      <c r="AC29">
        <f t="shared" si="0"/>
        <v>8.8571970094124843</v>
      </c>
      <c r="AD29">
        <f t="shared" si="1"/>
        <v>973.53592562083054</v>
      </c>
      <c r="AE29">
        <f>'IDT-1'!C29</f>
        <v>0</v>
      </c>
      <c r="AF29" s="26"/>
      <c r="AG29">
        <f t="shared" si="2"/>
        <v>973.53592562083054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9.9600000000000009</v>
      </c>
      <c r="H30">
        <f>PPCL_Spot!Q30</f>
        <v>33.43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652.40744882330887</v>
      </c>
      <c r="P30" s="77">
        <v>19.350000000000001</v>
      </c>
      <c r="Q30" s="77">
        <v>12.579999999999998</v>
      </c>
      <c r="R30" s="80">
        <v>17.900000000000002</v>
      </c>
      <c r="S30" s="80">
        <v>0</v>
      </c>
      <c r="T30" s="78">
        <f>SUMPRODUCT(LTA!F30:AJ30,LTA!F$101:AJ$101,LTA!F$104:AJ$104)</f>
        <v>8.9500000000000011</v>
      </c>
      <c r="U30" s="78">
        <f>SUMPRODUCT(LTA!F30:AJ30,LTA!F$102:AJ$102,LTA!F$104:AJ$104)</f>
        <v>98.460000000000008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</v>
      </c>
      <c r="AA30" s="117">
        <f>STOA!I30</f>
        <v>100.68</v>
      </c>
      <c r="AB30" s="117">
        <f>-STOA!O30</f>
        <v>0</v>
      </c>
      <c r="AC30">
        <f t="shared" si="0"/>
        <v>9.049309841845222</v>
      </c>
      <c r="AD30">
        <f t="shared" si="1"/>
        <v>985.13042583632534</v>
      </c>
      <c r="AE30">
        <f>'IDT-1'!C30</f>
        <v>0</v>
      </c>
      <c r="AF30" s="26"/>
      <c r="AG30">
        <f t="shared" si="2"/>
        <v>985.13042583632534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9.9600000000000009</v>
      </c>
      <c r="H31">
        <f>PPCL_Spot!Q31</f>
        <v>33.43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655.17530993245236</v>
      </c>
      <c r="P31" s="77">
        <v>19.350000000000001</v>
      </c>
      <c r="Q31" s="77">
        <v>12.58</v>
      </c>
      <c r="R31" s="80">
        <v>17.900000000000002</v>
      </c>
      <c r="S31" s="80">
        <v>0</v>
      </c>
      <c r="T31" s="78">
        <f>SUMPRODUCT(LTA!F31:AJ31,LTA!F$101:AJ$101,LTA!F$104:AJ$104)</f>
        <v>16.14</v>
      </c>
      <c r="U31" s="78">
        <f>SUMPRODUCT(LTA!F31:AJ31,LTA!F$102:AJ$102,LTA!F$104:AJ$104)</f>
        <v>98.289999999999992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-17</v>
      </c>
      <c r="AA31" s="117">
        <f>STOA!I31</f>
        <v>85.01</v>
      </c>
      <c r="AB31" s="117">
        <f>-STOA!O31</f>
        <v>0</v>
      </c>
      <c r="AC31">
        <f t="shared" si="0"/>
        <v>9.2340681834071265</v>
      </c>
      <c r="AD31">
        <f t="shared" si="1"/>
        <v>951.70122413824402</v>
      </c>
      <c r="AE31">
        <f>'IDT-1'!C31</f>
        <v>0</v>
      </c>
      <c r="AF31" s="26"/>
      <c r="AG31">
        <f t="shared" si="2"/>
        <v>951.70122413824402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9.9600000000000009</v>
      </c>
      <c r="H32">
        <f>PPCL_Spot!Q32</f>
        <v>33.43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656.24974933416638</v>
      </c>
      <c r="P32" s="77">
        <v>19.350000000000001</v>
      </c>
      <c r="Q32" s="77">
        <v>12.58</v>
      </c>
      <c r="R32" s="80">
        <v>17.900000000000002</v>
      </c>
      <c r="S32" s="80">
        <v>0</v>
      </c>
      <c r="T32" s="78">
        <f>SUMPRODUCT(LTA!F32:AJ32,LTA!F$101:AJ$101,LTA!F$104:AJ$104)</f>
        <v>24.9</v>
      </c>
      <c r="U32" s="78">
        <f>SUMPRODUCT(LTA!F32:AJ32,LTA!F$102:AJ$102,LTA!F$104:AJ$104)</f>
        <v>98.4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-37</v>
      </c>
      <c r="AA32" s="117">
        <f>STOA!I32</f>
        <v>85.610000000000014</v>
      </c>
      <c r="AB32" s="117">
        <f>-STOA!O32</f>
        <v>0</v>
      </c>
      <c r="AC32">
        <f t="shared" si="0"/>
        <v>9.4866655455417241</v>
      </c>
      <c r="AD32">
        <f t="shared" si="1"/>
        <v>943.99306617782338</v>
      </c>
      <c r="AE32">
        <f>'IDT-1'!C32</f>
        <v>0</v>
      </c>
      <c r="AF32" s="26"/>
      <c r="AG32">
        <f t="shared" si="2"/>
        <v>943.99306617782338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9.9600000000000009</v>
      </c>
      <c r="H33">
        <f>PPCL_Spot!Q33</f>
        <v>33.43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646.74834885168809</v>
      </c>
      <c r="P33" s="77">
        <v>19.350000000000001</v>
      </c>
      <c r="Q33" s="77">
        <v>12.58</v>
      </c>
      <c r="R33" s="80">
        <v>17.900000000000002</v>
      </c>
      <c r="S33" s="80">
        <v>0</v>
      </c>
      <c r="T33" s="78">
        <f>SUMPRODUCT(LTA!F33:AJ33,LTA!F$101:AJ$101,LTA!F$104:AJ$104)</f>
        <v>35.24</v>
      </c>
      <c r="U33" s="78">
        <f>SUMPRODUCT(LTA!F33:AJ33,LTA!F$102:AJ$102,LTA!F$104:AJ$104)</f>
        <v>98.47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-52</v>
      </c>
      <c r="AA33" s="117">
        <f>STOA!I33</f>
        <v>86.850000000000009</v>
      </c>
      <c r="AB33" s="117">
        <f>-STOA!O33</f>
        <v>0</v>
      </c>
      <c r="AC33">
        <f t="shared" si="0"/>
        <v>9.638745134128845</v>
      </c>
      <c r="AD33">
        <f t="shared" si="1"/>
        <v>930.98958610675811</v>
      </c>
      <c r="AE33">
        <f>'IDT-1'!C33</f>
        <v>0</v>
      </c>
      <c r="AF33" s="26"/>
      <c r="AG33">
        <f t="shared" si="2"/>
        <v>930.98958610675811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7.1830346907993974</v>
      </c>
      <c r="F34">
        <f>GT_Spot!Q34</f>
        <v>0</v>
      </c>
      <c r="G34">
        <f>PPCL_NG!Q34</f>
        <v>9.9600000000000009</v>
      </c>
      <c r="H34">
        <f>PPCL_Spot!Q34</f>
        <v>33.43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635.88335776774954</v>
      </c>
      <c r="P34" s="77">
        <v>19.350000000000001</v>
      </c>
      <c r="Q34" s="77">
        <v>12.58</v>
      </c>
      <c r="R34" s="80">
        <v>17.900000000000002</v>
      </c>
      <c r="S34" s="80">
        <v>0</v>
      </c>
      <c r="T34" s="78">
        <f>SUMPRODUCT(LTA!F34:AJ34,LTA!F$101:AJ$101,LTA!F$104:AJ$104)</f>
        <v>45.97</v>
      </c>
      <c r="U34" s="78">
        <f>SUMPRODUCT(LTA!F34:AJ34,LTA!F$102:AJ$102,LTA!F$104:AJ$104)</f>
        <v>98.51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-77</v>
      </c>
      <c r="AA34" s="117">
        <f>STOA!I34</f>
        <v>87.23</v>
      </c>
      <c r="AB34" s="117">
        <f>-STOA!O34</f>
        <v>0</v>
      </c>
      <c r="AC34">
        <f t="shared" si="0"/>
        <v>9.6856707104552484</v>
      </c>
      <c r="AD34">
        <f t="shared" si="1"/>
        <v>926.23072174809374</v>
      </c>
      <c r="AE34">
        <f>'IDT-1'!C34</f>
        <v>0</v>
      </c>
      <c r="AF34" s="26"/>
      <c r="AG34">
        <f t="shared" si="2"/>
        <v>926.23072174809374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7.1830346907993974</v>
      </c>
      <c r="F35">
        <f>GT_Spot!Q35</f>
        <v>0</v>
      </c>
      <c r="G35">
        <f>PPCL_NG!Q35</f>
        <v>9.9600000000000009</v>
      </c>
      <c r="H35">
        <f>PPCL_Spot!Q35</f>
        <v>33.43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637.19574282596852</v>
      </c>
      <c r="P35" s="77">
        <v>19.929999999999996</v>
      </c>
      <c r="Q35" s="77">
        <v>12.58</v>
      </c>
      <c r="R35" s="80">
        <v>18.749999999999996</v>
      </c>
      <c r="S35" s="80">
        <v>0</v>
      </c>
      <c r="T35" s="78">
        <f>SUMPRODUCT(LTA!F35:AJ35,LTA!F$101:AJ$101,LTA!F$104:AJ$104)</f>
        <v>58.019999999999996</v>
      </c>
      <c r="U35" s="78">
        <f>SUMPRODUCT(LTA!F35:AJ35,LTA!F$102:AJ$102,LTA!F$104:AJ$104)</f>
        <v>98.539999999999992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-97</v>
      </c>
      <c r="AA35" s="117">
        <f>STOA!I35</f>
        <v>88.2</v>
      </c>
      <c r="AB35" s="117">
        <f>-STOA!O35</f>
        <v>0</v>
      </c>
      <c r="AC35">
        <f t="shared" si="0"/>
        <v>9.9578156118005037</v>
      </c>
      <c r="AD35">
        <f t="shared" si="1"/>
        <v>926.75096190496743</v>
      </c>
      <c r="AE35">
        <f>'IDT-1'!C35</f>
        <v>0</v>
      </c>
      <c r="AF35" s="26"/>
      <c r="AG35">
        <f t="shared" si="2"/>
        <v>926.75096190496743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7.1830346907993974</v>
      </c>
      <c r="F36">
        <f>GT_Spot!Q36</f>
        <v>0</v>
      </c>
      <c r="G36">
        <f>PPCL_NG!Q36</f>
        <v>9.9600000000000009</v>
      </c>
      <c r="H36">
        <f>PPCL_Spot!Q36</f>
        <v>33.43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629.00698592798608</v>
      </c>
      <c r="P36" s="77">
        <v>19.352777777777781</v>
      </c>
      <c r="Q36" s="77">
        <v>12.58</v>
      </c>
      <c r="R36" s="80">
        <v>18.749999999999996</v>
      </c>
      <c r="S36" s="80">
        <v>0</v>
      </c>
      <c r="T36" s="78">
        <f>SUMPRODUCT(LTA!F36:AJ36,LTA!F$101:AJ$101,LTA!F$104:AJ$104)</f>
        <v>69.58</v>
      </c>
      <c r="U36" s="78">
        <f>SUMPRODUCT(LTA!F36:AJ36,LTA!F$102:AJ$102,LTA!F$104:AJ$104)</f>
        <v>98.37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-112</v>
      </c>
      <c r="AA36" s="117">
        <f>STOA!I36</f>
        <v>89.000000000000014</v>
      </c>
      <c r="AB36" s="117">
        <f>-STOA!O36</f>
        <v>0</v>
      </c>
      <c r="AC36">
        <f t="shared" si="0"/>
        <v>10.121118908375633</v>
      </c>
      <c r="AD36">
        <f t="shared" si="1"/>
        <v>915.01167948818772</v>
      </c>
      <c r="AE36">
        <f>'IDT-1'!C36</f>
        <v>0</v>
      </c>
      <c r="AF36" s="26"/>
      <c r="AG36">
        <f t="shared" si="2"/>
        <v>915.01167948818772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7.1830346907993974</v>
      </c>
      <c r="F37">
        <f>GT_Spot!Q37</f>
        <v>0</v>
      </c>
      <c r="G37">
        <f>PPCL_NG!Q37</f>
        <v>9.9600000000000009</v>
      </c>
      <c r="H37">
        <f>PPCL_Spot!Q37</f>
        <v>33.43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636.33196652083279</v>
      </c>
      <c r="P37" s="77">
        <v>19.352777777777781</v>
      </c>
      <c r="Q37" s="77">
        <v>12.58</v>
      </c>
      <c r="R37" s="80">
        <v>18.749999999999996</v>
      </c>
      <c r="S37" s="80">
        <v>0</v>
      </c>
      <c r="T37" s="78">
        <f>SUMPRODUCT(LTA!F37:AJ37,LTA!F$101:AJ$101,LTA!F$104:AJ$104)</f>
        <v>80.25</v>
      </c>
      <c r="U37" s="78">
        <f>SUMPRODUCT(LTA!F37:AJ37,LTA!F$102:AJ$102,LTA!F$104:AJ$104)</f>
        <v>91.83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-121</v>
      </c>
      <c r="AA37" s="117">
        <f>STOA!I37</f>
        <v>90.04</v>
      </c>
      <c r="AB37" s="117">
        <f>-STOA!O37</f>
        <v>0</v>
      </c>
      <c r="AC37">
        <f t="shared" si="0"/>
        <v>10.566353885292441</v>
      </c>
      <c r="AD37">
        <f t="shared" si="1"/>
        <v>947.08142510411756</v>
      </c>
      <c r="AE37">
        <f>'IDT-1'!C37</f>
        <v>0</v>
      </c>
      <c r="AF37" s="26"/>
      <c r="AG37">
        <f t="shared" si="2"/>
        <v>947.08142510411756</v>
      </c>
      <c r="AI37" s="75">
        <f>PXIL!I37</f>
        <v>0</v>
      </c>
      <c r="AJ37" s="75">
        <f>PXIL!O37</f>
        <v>0</v>
      </c>
      <c r="AK37" s="75">
        <f>RTM_IEX!I37</f>
        <v>29.02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7.1830346907993974</v>
      </c>
      <c r="F38">
        <f>GT_Spot!Q38</f>
        <v>0</v>
      </c>
      <c r="G38">
        <f>PPCL_NG!Q38</f>
        <v>9.9600000000000009</v>
      </c>
      <c r="H38">
        <f>PPCL_Spot!Q38</f>
        <v>33.43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637.41015497143451</v>
      </c>
      <c r="P38" s="77">
        <v>19.352777777777781</v>
      </c>
      <c r="Q38" s="77">
        <v>12.58</v>
      </c>
      <c r="R38" s="80">
        <v>18.749999999999996</v>
      </c>
      <c r="S38" s="80">
        <v>0</v>
      </c>
      <c r="T38" s="78">
        <f>SUMPRODUCT(LTA!F38:AJ38,LTA!F$101:AJ$101,LTA!F$104:AJ$104)</f>
        <v>90.26</v>
      </c>
      <c r="U38" s="78">
        <f>SUMPRODUCT(LTA!F38:AJ38,LTA!F$102:AJ$102,LTA!F$104:AJ$104)</f>
        <v>91.83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-136</v>
      </c>
      <c r="AA38" s="117">
        <f>STOA!I38</f>
        <v>90.940000000000012</v>
      </c>
      <c r="AB38" s="117">
        <f>-STOA!O38</f>
        <v>0</v>
      </c>
      <c r="AC38">
        <f t="shared" si="0"/>
        <v>10.63842713171262</v>
      </c>
      <c r="AD38">
        <f t="shared" si="1"/>
        <v>904.97754030829913</v>
      </c>
      <c r="AE38">
        <f>'IDT-1'!C38</f>
        <v>0</v>
      </c>
      <c r="AF38" s="26"/>
      <c r="AG38">
        <f t="shared" si="2"/>
        <v>904.97754030829913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7.1190527903469079</v>
      </c>
      <c r="F39">
        <f>GT_Spot!Q39</f>
        <v>0</v>
      </c>
      <c r="G39">
        <f>PPCL_NG!Q39</f>
        <v>9.9600000000000009</v>
      </c>
      <c r="H39">
        <f>PPCL_Spot!Q39</f>
        <v>33.43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639.2690558577716</v>
      </c>
      <c r="P39" s="77">
        <v>19.352777777777781</v>
      </c>
      <c r="Q39" s="77">
        <v>12.58</v>
      </c>
      <c r="R39" s="80">
        <v>18.749999999999996</v>
      </c>
      <c r="S39" s="80">
        <v>0</v>
      </c>
      <c r="T39" s="78">
        <f>SUMPRODUCT(LTA!F39:AJ39,LTA!F$101:AJ$101,LTA!F$104:AJ$104)</f>
        <v>100.41</v>
      </c>
      <c r="U39" s="78">
        <f>SUMPRODUCT(LTA!F39:AJ39,LTA!F$102:AJ$102,LTA!F$104:AJ$104)</f>
        <v>92.18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-166</v>
      </c>
      <c r="AA39" s="117">
        <f>STOA!I39</f>
        <v>111.17</v>
      </c>
      <c r="AB39" s="117">
        <f>-STOA!O39</f>
        <v>0</v>
      </c>
      <c r="AC39">
        <f t="shared" si="0"/>
        <v>11.102208969232311</v>
      </c>
      <c r="AD39">
        <f t="shared" si="1"/>
        <v>917.03867745666389</v>
      </c>
      <c r="AE39">
        <f>'IDT-1'!C39</f>
        <v>0</v>
      </c>
      <c r="AF39" s="26"/>
      <c r="AG39">
        <f t="shared" si="2"/>
        <v>917.03867745666389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7.1177282066334016</v>
      </c>
      <c r="F40">
        <f>GT_Spot!Q40</f>
        <v>0</v>
      </c>
      <c r="G40">
        <f>PPCL_NG!Q40</f>
        <v>9.9600000000000009</v>
      </c>
      <c r="H40">
        <f>PPCL_Spot!Q40</f>
        <v>33.43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639.86310932605238</v>
      </c>
      <c r="P40" s="77">
        <v>19.352777777777781</v>
      </c>
      <c r="Q40" s="77">
        <v>12.58</v>
      </c>
      <c r="R40" s="80">
        <v>18.749999999999996</v>
      </c>
      <c r="S40" s="80">
        <v>0</v>
      </c>
      <c r="T40" s="78">
        <f>SUMPRODUCT(LTA!F40:AJ40,LTA!F$101:AJ$101,LTA!F$104:AJ$104)</f>
        <v>111.18</v>
      </c>
      <c r="U40" s="78">
        <f>SUMPRODUCT(LTA!F40:AJ40,LTA!F$102:AJ$102,LTA!F$104:AJ$104)</f>
        <v>92.19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-161</v>
      </c>
      <c r="AA40" s="117">
        <f>STOA!I40</f>
        <v>112.02000000000001</v>
      </c>
      <c r="AB40" s="117">
        <f>-STOA!O40</f>
        <v>0</v>
      </c>
      <c r="AC40">
        <f t="shared" si="0"/>
        <v>11.165378345805527</v>
      </c>
      <c r="AD40">
        <f t="shared" si="1"/>
        <v>934.19823696465824</v>
      </c>
      <c r="AE40">
        <f>'IDT-1'!C40</f>
        <v>0</v>
      </c>
      <c r="AF40" s="26"/>
      <c r="AG40">
        <f t="shared" si="2"/>
        <v>934.19823696465824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7.1177282066334016</v>
      </c>
      <c r="F41">
        <f>GT_Spot!Q41</f>
        <v>0</v>
      </c>
      <c r="G41">
        <f>PPCL_NG!Q41</f>
        <v>9.9600000000000009</v>
      </c>
      <c r="H41">
        <f>PPCL_Spot!Q41</f>
        <v>33.43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647.57641110707641</v>
      </c>
      <c r="P41" s="77">
        <v>19.352777777777781</v>
      </c>
      <c r="Q41" s="77">
        <v>12.58</v>
      </c>
      <c r="R41" s="80">
        <v>18.749999999999996</v>
      </c>
      <c r="S41" s="80">
        <v>0</v>
      </c>
      <c r="T41" s="78">
        <f>SUMPRODUCT(LTA!F41:AJ41,LTA!F$101:AJ$101,LTA!F$104:AJ$104)</f>
        <v>120.10999999999999</v>
      </c>
      <c r="U41" s="78">
        <f>SUMPRODUCT(LTA!F41:AJ41,LTA!F$102:AJ$102,LTA!F$104:AJ$104)</f>
        <v>92.18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-161</v>
      </c>
      <c r="AA41" s="117">
        <f>STOA!I41</f>
        <v>112.85</v>
      </c>
      <c r="AB41" s="117">
        <f>-STOA!O41</f>
        <v>0</v>
      </c>
      <c r="AC41">
        <f t="shared" si="0"/>
        <v>11.585399227144398</v>
      </c>
      <c r="AD41">
        <f t="shared" si="1"/>
        <v>921.24151786434322</v>
      </c>
      <c r="AE41">
        <f>'IDT-1'!C41</f>
        <v>0</v>
      </c>
      <c r="AF41" s="26"/>
      <c r="AG41">
        <f t="shared" si="2"/>
        <v>921.24151786434322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7.1011796733212327</v>
      </c>
      <c r="F42">
        <f>GT_Spot!Q42</f>
        <v>0</v>
      </c>
      <c r="G42">
        <f>PPCL_NG!Q42</f>
        <v>9.9600000000000009</v>
      </c>
      <c r="H42">
        <f>PPCL_Spot!Q42</f>
        <v>33.43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638.8275957964496</v>
      </c>
      <c r="P42" s="77">
        <v>19.352777777777781</v>
      </c>
      <c r="Q42" s="77">
        <v>12.58</v>
      </c>
      <c r="R42" s="80">
        <v>18.749999999999996</v>
      </c>
      <c r="S42" s="80">
        <v>0</v>
      </c>
      <c r="T42" s="78">
        <f>SUMPRODUCT(LTA!F42:AJ42,LTA!F$101:AJ$101,LTA!F$104:AJ$104)</f>
        <v>128.25</v>
      </c>
      <c r="U42" s="78">
        <f>SUMPRODUCT(LTA!F42:AJ42,LTA!F$102:AJ$102,LTA!F$104:AJ$104)</f>
        <v>92.2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-156</v>
      </c>
      <c r="AA42" s="117">
        <f>STOA!I42</f>
        <v>113.79</v>
      </c>
      <c r="AB42" s="117">
        <f>-STOA!O42</f>
        <v>0</v>
      </c>
      <c r="AC42">
        <f t="shared" si="0"/>
        <v>11.63273466292871</v>
      </c>
      <c r="AD42">
        <f t="shared" si="1"/>
        <v>916.52881858462001</v>
      </c>
      <c r="AE42">
        <f>'IDT-1'!C42</f>
        <v>0</v>
      </c>
      <c r="AF42" s="26"/>
      <c r="AG42">
        <f t="shared" si="2"/>
        <v>916.52881858462001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7.1011796733212327</v>
      </c>
      <c r="F43">
        <f>GT_Spot!Q43</f>
        <v>0</v>
      </c>
      <c r="G43">
        <f>PPCL_NG!Q43</f>
        <v>9.9600000000000009</v>
      </c>
      <c r="H43">
        <f>PPCL_Spot!Q43</f>
        <v>33.43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630.45245061244532</v>
      </c>
      <c r="P43" s="77">
        <v>13.68</v>
      </c>
      <c r="Q43" s="77">
        <v>9.14</v>
      </c>
      <c r="R43" s="80">
        <v>18.749999999999996</v>
      </c>
      <c r="S43" s="80">
        <v>0</v>
      </c>
      <c r="T43" s="78">
        <f>SUMPRODUCT(LTA!F43:AJ43,LTA!F$101:AJ$101,LTA!F$104:AJ$104)</f>
        <v>137.25</v>
      </c>
      <c r="U43" s="78">
        <f>SUMPRODUCT(LTA!F43:AJ43,LTA!F$102:AJ$102,LTA!F$104:AJ$104)</f>
        <v>92.22999999999999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114.22</v>
      </c>
      <c r="AB43" s="117">
        <f>-STOA!O43</f>
        <v>0</v>
      </c>
      <c r="AC43">
        <f t="shared" si="0"/>
        <v>11.420038900509903</v>
      </c>
      <c r="AD43">
        <f t="shared" si="1"/>
        <v>924.71359138525656</v>
      </c>
      <c r="AE43">
        <f>'IDT-1'!C43</f>
        <v>0</v>
      </c>
      <c r="AF43" s="26"/>
      <c r="AG43">
        <f t="shared" si="2"/>
        <v>924.71359138525656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-180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7.1011796733212327</v>
      </c>
      <c r="F44">
        <f>GT_Spot!Q44</f>
        <v>0</v>
      </c>
      <c r="G44">
        <f>PPCL_NG!Q44</f>
        <v>9.9600000000000009</v>
      </c>
      <c r="H44">
        <f>PPCL_Spot!Q44</f>
        <v>33.43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630.44205996173775</v>
      </c>
      <c r="P44" s="77">
        <v>13.68</v>
      </c>
      <c r="Q44" s="77">
        <v>9.14</v>
      </c>
      <c r="R44" s="80">
        <v>18.749999999999996</v>
      </c>
      <c r="S44" s="80">
        <v>0</v>
      </c>
      <c r="T44" s="78">
        <f>SUMPRODUCT(LTA!F44:AJ44,LTA!F$101:AJ$101,LTA!F$104:AJ$104)</f>
        <v>142.65</v>
      </c>
      <c r="U44" s="78">
        <f>SUMPRODUCT(LTA!F44:AJ44,LTA!F$102:AJ$102,LTA!F$104:AJ$104)</f>
        <v>92.1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114.99000000000001</v>
      </c>
      <c r="AB44" s="117">
        <f>-STOA!O44</f>
        <v>0</v>
      </c>
      <c r="AC44">
        <f t="shared" si="0"/>
        <v>11.473099462783678</v>
      </c>
      <c r="AD44">
        <f t="shared" si="1"/>
        <v>930.69014017227528</v>
      </c>
      <c r="AE44">
        <f>'IDT-1'!C44</f>
        <v>0</v>
      </c>
      <c r="AF44" s="26"/>
      <c r="AG44">
        <f t="shared" si="2"/>
        <v>930.69014017227528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-180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7.1011796733212327</v>
      </c>
      <c r="F45">
        <f>GT_Spot!Q45</f>
        <v>0</v>
      </c>
      <c r="G45">
        <f>PPCL_NG!Q45</f>
        <v>9.9600000000000009</v>
      </c>
      <c r="H45">
        <f>PPCL_Spot!Q45</f>
        <v>33.43</v>
      </c>
      <c r="I45">
        <f>Bawana_NG!Q45</f>
        <v>40.19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557.7627965098975</v>
      </c>
      <c r="P45" s="77">
        <v>13.68</v>
      </c>
      <c r="Q45" s="77">
        <v>9.14</v>
      </c>
      <c r="R45" s="80">
        <v>18.749999999999996</v>
      </c>
      <c r="S45" s="80">
        <v>0</v>
      </c>
      <c r="T45" s="78">
        <f>SUMPRODUCT(LTA!F45:AJ45,LTA!F$101:AJ$101,LTA!F$104:AJ$104)</f>
        <v>147.29</v>
      </c>
      <c r="U45" s="78">
        <f>SUMPRODUCT(LTA!F45:AJ45,LTA!F$102:AJ$102,LTA!F$104:AJ$104)</f>
        <v>92.15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115.58</v>
      </c>
      <c r="AB45" s="117">
        <f>-STOA!O45</f>
        <v>0</v>
      </c>
      <c r="AC45">
        <f t="shared" si="0"/>
        <v>9.9065491921879492</v>
      </c>
      <c r="AD45">
        <f t="shared" si="1"/>
        <v>955.12742699103057</v>
      </c>
      <c r="AE45">
        <f>'IDT-1'!C45</f>
        <v>0</v>
      </c>
      <c r="AF45" s="26"/>
      <c r="AG45">
        <f t="shared" si="2"/>
        <v>955.12742699103057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7.1011796733212327</v>
      </c>
      <c r="F46">
        <f>GT_Spot!Q46</f>
        <v>0</v>
      </c>
      <c r="G46">
        <f>PPCL_NG!Q46</f>
        <v>9.9600000000000009</v>
      </c>
      <c r="H46">
        <f>PPCL_Spot!Q46</f>
        <v>33.43</v>
      </c>
      <c r="I46">
        <f>Bawana_NG!Q46</f>
        <v>40.19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559.68965429665229</v>
      </c>
      <c r="P46" s="77">
        <v>13.68</v>
      </c>
      <c r="Q46" s="77">
        <v>9.14</v>
      </c>
      <c r="R46" s="80">
        <v>18.749999999999996</v>
      </c>
      <c r="S46" s="80">
        <v>0</v>
      </c>
      <c r="T46" s="78">
        <f>SUMPRODUCT(LTA!F46:AJ46,LTA!F$101:AJ$101,LTA!F$104:AJ$104)</f>
        <v>150.48000000000002</v>
      </c>
      <c r="U46" s="78">
        <f>SUMPRODUCT(LTA!F46:AJ46,LTA!F$102:AJ$102,LTA!F$104:AJ$104)</f>
        <v>92.19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115.91</v>
      </c>
      <c r="AB46" s="117">
        <f>-STOA!O46</f>
        <v>0</v>
      </c>
      <c r="AC46">
        <f t="shared" si="0"/>
        <v>9.4221458893796743</v>
      </c>
      <c r="AD46">
        <f t="shared" si="1"/>
        <v>1021.098688080594</v>
      </c>
      <c r="AE46">
        <f>'IDT-1'!C46</f>
        <v>0</v>
      </c>
      <c r="AF46" s="26"/>
      <c r="AG46">
        <f t="shared" si="2"/>
        <v>1021.098688080594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7.1011796733212327</v>
      </c>
      <c r="F47">
        <f>GT_Spot!Q47</f>
        <v>0</v>
      </c>
      <c r="G47">
        <f>PPCL_NG!Q47</f>
        <v>9.9600000000000009</v>
      </c>
      <c r="H47">
        <f>PPCL_Spot!Q47</f>
        <v>33.43</v>
      </c>
      <c r="I47">
        <f>Bawana_NG!Q47</f>
        <v>40.19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575.58479332880268</v>
      </c>
      <c r="P47" s="77">
        <v>13.68</v>
      </c>
      <c r="Q47" s="77">
        <v>9.14</v>
      </c>
      <c r="R47" s="80">
        <v>18.749999999999996</v>
      </c>
      <c r="S47" s="80">
        <v>0</v>
      </c>
      <c r="T47" s="78">
        <f>SUMPRODUCT(LTA!F47:AJ47,LTA!F$101:AJ$101,LTA!F$104:AJ$104)</f>
        <v>153</v>
      </c>
      <c r="U47" s="78">
        <f>SUMPRODUCT(LTA!F47:AJ47,LTA!F$102:AJ$102,LTA!F$104:AJ$104)</f>
        <v>92.2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116.43</v>
      </c>
      <c r="AB47" s="117">
        <f>-STOA!O47</f>
        <v>0</v>
      </c>
      <c r="AC47">
        <f t="shared" si="0"/>
        <v>9.677644388084552</v>
      </c>
      <c r="AD47">
        <f t="shared" si="1"/>
        <v>1029.7883286140395</v>
      </c>
      <c r="AE47">
        <f>'IDT-1'!C47</f>
        <v>0</v>
      </c>
      <c r="AF47" s="26"/>
      <c r="AG47">
        <f t="shared" si="2"/>
        <v>1029.7883286140395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7.1011796733212327</v>
      </c>
      <c r="F48">
        <f>GT_Spot!Q48</f>
        <v>0</v>
      </c>
      <c r="G48">
        <f>PPCL_NG!Q48</f>
        <v>9.9600000000000009</v>
      </c>
      <c r="H48">
        <f>PPCL_Spot!Q48</f>
        <v>33.43</v>
      </c>
      <c r="I48">
        <f>Bawana_NG!Q48</f>
        <v>40.001883593897155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579.58845325786478</v>
      </c>
      <c r="P48" s="77">
        <v>13.68</v>
      </c>
      <c r="Q48" s="77">
        <v>9.14</v>
      </c>
      <c r="R48" s="80">
        <v>18.749999999999996</v>
      </c>
      <c r="S48" s="80">
        <v>0</v>
      </c>
      <c r="T48" s="78">
        <f>SUMPRODUCT(LTA!F48:AJ48,LTA!F$101:AJ$101,LTA!F$104:AJ$104)</f>
        <v>154.67000000000002</v>
      </c>
      <c r="U48" s="78">
        <f>SUMPRODUCT(LTA!F48:AJ48,LTA!F$102:AJ$102,LTA!F$104:AJ$104)</f>
        <v>92.210000000000008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116.61</v>
      </c>
      <c r="AB48" s="117">
        <f>-STOA!O48</f>
        <v>0</v>
      </c>
      <c r="AC48">
        <f t="shared" si="0"/>
        <v>9.727589171086592</v>
      </c>
      <c r="AD48">
        <f t="shared" si="1"/>
        <v>1035.4139273539965</v>
      </c>
      <c r="AE48">
        <f>'IDT-1'!C48</f>
        <v>0</v>
      </c>
      <c r="AF48" s="26"/>
      <c r="AG48">
        <f t="shared" si="2"/>
        <v>1035.4139273539965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7.1011796733212327</v>
      </c>
      <c r="F49">
        <f>GT_Spot!Q49</f>
        <v>0</v>
      </c>
      <c r="G49">
        <f>PPCL_NG!Q49</f>
        <v>9.9600000000000009</v>
      </c>
      <c r="H49">
        <f>PPCL_Spot!Q49</f>
        <v>33.43</v>
      </c>
      <c r="I49">
        <f>Bawana_NG!Q49</f>
        <v>40.001883593897155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583.49073932731187</v>
      </c>
      <c r="P49" s="77">
        <v>13.59</v>
      </c>
      <c r="Q49" s="77">
        <v>9.0699999999999985</v>
      </c>
      <c r="R49" s="80">
        <v>18.749999999999996</v>
      </c>
      <c r="S49" s="80">
        <v>0</v>
      </c>
      <c r="T49" s="78">
        <f>SUMPRODUCT(LTA!F49:AJ49,LTA!F$101:AJ$101,LTA!F$104:AJ$104)</f>
        <v>158.28</v>
      </c>
      <c r="U49" s="78">
        <f>SUMPRODUCT(LTA!F49:AJ49,LTA!F$102:AJ$102,LTA!F$104:AJ$104)</f>
        <v>89.080000000000013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116.76</v>
      </c>
      <c r="AB49" s="117">
        <f>-STOA!O49</f>
        <v>0</v>
      </c>
      <c r="AC49">
        <f t="shared" si="0"/>
        <v>9.9436278389416337</v>
      </c>
      <c r="AD49">
        <f t="shared" si="1"/>
        <v>1019.5701747555888</v>
      </c>
      <c r="AE49">
        <f>'IDT-1'!C49</f>
        <v>0</v>
      </c>
      <c r="AF49" s="26"/>
      <c r="AG49">
        <f t="shared" si="2"/>
        <v>1019.5701747555888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7.1011796733212327</v>
      </c>
      <c r="F50">
        <f>GT_Spot!Q50</f>
        <v>0</v>
      </c>
      <c r="G50">
        <f>PPCL_NG!Q50</f>
        <v>9.9600000000000009</v>
      </c>
      <c r="H50">
        <f>PPCL_Spot!Q50</f>
        <v>33.43</v>
      </c>
      <c r="I50">
        <f>Bawana_NG!Q50</f>
        <v>40.001883593897155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608.51280412432061</v>
      </c>
      <c r="P50" s="77">
        <v>13.59</v>
      </c>
      <c r="Q50" s="77">
        <v>9.0699999999999985</v>
      </c>
      <c r="R50" s="80">
        <v>18.749999999999996</v>
      </c>
      <c r="S50" s="80">
        <v>0</v>
      </c>
      <c r="T50" s="78">
        <f>SUMPRODUCT(LTA!F50:AJ50,LTA!F$101:AJ$101,LTA!F$104:AJ$104)</f>
        <v>158.44</v>
      </c>
      <c r="U50" s="78">
        <f>SUMPRODUCT(LTA!F50:AJ50,LTA!F$102:AJ$102,LTA!F$104:AJ$104)</f>
        <v>89.080000000000013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117.04</v>
      </c>
      <c r="AB50" s="117">
        <f>-STOA!O50</f>
        <v>0</v>
      </c>
      <c r="AC50">
        <f t="shared" si="0"/>
        <v>10.256475284377263</v>
      </c>
      <c r="AD50">
        <f t="shared" si="1"/>
        <v>1034.7193921071619</v>
      </c>
      <c r="AE50">
        <f>'IDT-1'!C50</f>
        <v>0</v>
      </c>
      <c r="AF50" s="26"/>
      <c r="AG50">
        <f t="shared" si="2"/>
        <v>1034.7193921071619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7.1011796733212327</v>
      </c>
      <c r="F51">
        <f>GT_Spot!Q51</f>
        <v>0</v>
      </c>
      <c r="G51">
        <f>PPCL_NG!Q51</f>
        <v>9.9600000000000009</v>
      </c>
      <c r="H51">
        <f>PPCL_Spot!Q51</f>
        <v>33.43</v>
      </c>
      <c r="I51">
        <f>Bawana_NG!Q51</f>
        <v>40.781924946896389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604.32123147588879</v>
      </c>
      <c r="P51" s="77">
        <v>13.55</v>
      </c>
      <c r="Q51" s="77">
        <v>9.0699999999999985</v>
      </c>
      <c r="R51" s="80">
        <v>18.749999999999996</v>
      </c>
      <c r="S51" s="80">
        <v>0</v>
      </c>
      <c r="T51" s="78">
        <f>SUMPRODUCT(LTA!F51:AJ51,LTA!F$101:AJ$101,LTA!F$104:AJ$104)</f>
        <v>159.01</v>
      </c>
      <c r="U51" s="78">
        <f>SUMPRODUCT(LTA!F51:AJ51,LTA!F$102:AJ$102,LTA!F$104:AJ$104)</f>
        <v>88.960000000000008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117.18</v>
      </c>
      <c r="AB51" s="117">
        <f>-STOA!O51</f>
        <v>0</v>
      </c>
      <c r="AC51">
        <f t="shared" si="0"/>
        <v>10.098121896144526</v>
      </c>
      <c r="AD51">
        <f t="shared" si="1"/>
        <v>1047.016214199962</v>
      </c>
      <c r="AE51">
        <f>'IDT-1'!C51</f>
        <v>0</v>
      </c>
      <c r="AF51" s="26"/>
      <c r="AG51">
        <f t="shared" si="2"/>
        <v>1047.016214199962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7.1011796733212327</v>
      </c>
      <c r="F52">
        <f>GT_Spot!Q52</f>
        <v>0</v>
      </c>
      <c r="G52">
        <f>PPCL_NG!Q52</f>
        <v>9.9600000000000009</v>
      </c>
      <c r="H52">
        <f>PPCL_Spot!Q52</f>
        <v>33.43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643.56431422353501</v>
      </c>
      <c r="P52" s="77">
        <v>13.55</v>
      </c>
      <c r="Q52" s="77">
        <v>8.7100000000000009</v>
      </c>
      <c r="R52" s="80">
        <v>18.749999999999996</v>
      </c>
      <c r="S52" s="80">
        <v>0</v>
      </c>
      <c r="T52" s="78">
        <f>SUMPRODUCT(LTA!F52:AJ52,LTA!F$101:AJ$101,LTA!F$104:AJ$104)</f>
        <v>158.37</v>
      </c>
      <c r="U52" s="78">
        <f>SUMPRODUCT(LTA!F52:AJ52,LTA!F$102:AJ$102,LTA!F$104:AJ$104)</f>
        <v>89.11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117.33</v>
      </c>
      <c r="AB52" s="117">
        <f>-STOA!O52</f>
        <v>0</v>
      </c>
      <c r="AC52">
        <f t="shared" si="0"/>
        <v>10.650887997624054</v>
      </c>
      <c r="AD52">
        <f t="shared" si="1"/>
        <v>1079.1446058992321</v>
      </c>
      <c r="AE52">
        <f>'IDT-1'!C52</f>
        <v>0</v>
      </c>
      <c r="AF52" s="26"/>
      <c r="AG52">
        <f t="shared" si="2"/>
        <v>1079.1446058992321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7.1011796733212327</v>
      </c>
      <c r="F53">
        <f>GT_Spot!Q53</f>
        <v>0</v>
      </c>
      <c r="G53">
        <f>PPCL_NG!Q53</f>
        <v>9.9600000000000009</v>
      </c>
      <c r="H53">
        <f>PPCL_Spot!Q53</f>
        <v>33.43</v>
      </c>
      <c r="I53">
        <f>Bawana_NG!Q53</f>
        <v>40.781924946896389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638.44112361887721</v>
      </c>
      <c r="P53" s="77">
        <v>34.196671856753603</v>
      </c>
      <c r="Q53" s="77">
        <v>8.7100000000000009</v>
      </c>
      <c r="R53" s="80">
        <v>18.749999999999996</v>
      </c>
      <c r="S53" s="80">
        <v>0</v>
      </c>
      <c r="T53" s="78">
        <f>SUMPRODUCT(LTA!F53:AJ53,LTA!F$101:AJ$101,LTA!F$104:AJ$104)</f>
        <v>158.76</v>
      </c>
      <c r="U53" s="78">
        <f>SUMPRODUCT(LTA!F53:AJ53,LTA!F$102:AJ$102,LTA!F$104:AJ$104)</f>
        <v>89.039999999999992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117.48</v>
      </c>
      <c r="AB53" s="117">
        <f>-STOA!O53</f>
        <v>0</v>
      </c>
      <c r="AC53">
        <f t="shared" si="0"/>
        <v>10.799996847397141</v>
      </c>
      <c r="AD53">
        <f t="shared" si="1"/>
        <v>1075.8509032484515</v>
      </c>
      <c r="AE53">
        <f>'IDT-1'!C53</f>
        <v>0</v>
      </c>
      <c r="AF53" s="26"/>
      <c r="AG53">
        <f t="shared" si="2"/>
        <v>1075.8509032484515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7.1011796733212327</v>
      </c>
      <c r="F54">
        <f>GT_Spot!Q54</f>
        <v>0</v>
      </c>
      <c r="G54">
        <f>PPCL_NG!Q54</f>
        <v>9.9600000000000009</v>
      </c>
      <c r="H54">
        <f>PPCL_Spot!Q54</f>
        <v>33.43</v>
      </c>
      <c r="I54">
        <f>Bawana_NG!Q54</f>
        <v>40.781924946896389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638.28096326456944</v>
      </c>
      <c r="P54" s="77">
        <v>34.196671856753603</v>
      </c>
      <c r="Q54" s="77">
        <v>8.7100000000000009</v>
      </c>
      <c r="R54" s="80">
        <v>18.749999999999996</v>
      </c>
      <c r="S54" s="80">
        <v>0</v>
      </c>
      <c r="T54" s="78">
        <f>SUMPRODUCT(LTA!F54:AJ54,LTA!F$101:AJ$101,LTA!F$104:AJ$104)</f>
        <v>159.16</v>
      </c>
      <c r="U54" s="78">
        <f>SUMPRODUCT(LTA!F54:AJ54,LTA!F$102:AJ$102,LTA!F$104:AJ$104)</f>
        <v>88.960000000000008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117.45</v>
      </c>
      <c r="AB54" s="117">
        <f>-STOA!O54</f>
        <v>0</v>
      </c>
      <c r="AC54">
        <f t="shared" si="0"/>
        <v>10.357233060169463</v>
      </c>
      <c r="AD54">
        <f t="shared" si="1"/>
        <v>1126.4235066813712</v>
      </c>
      <c r="AE54">
        <f>'IDT-1'!C54</f>
        <v>0</v>
      </c>
      <c r="AF54" s="26"/>
      <c r="AG54">
        <f t="shared" si="2"/>
        <v>1126.4235066813712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7.1011796733212327</v>
      </c>
      <c r="F55">
        <f>GT_Spot!Q55</f>
        <v>0</v>
      </c>
      <c r="G55">
        <f>PPCL_NG!Q55</f>
        <v>9.9600000000000009</v>
      </c>
      <c r="H55">
        <f>PPCL_Spot!Q55</f>
        <v>33.43</v>
      </c>
      <c r="I55">
        <f>Bawana_NG!Q55</f>
        <v>40.39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643.20123780191147</v>
      </c>
      <c r="P55" s="77">
        <v>34.196671856753603</v>
      </c>
      <c r="Q55" s="77">
        <v>8.7100000000000009</v>
      </c>
      <c r="R55" s="80">
        <v>18.749999999999996</v>
      </c>
      <c r="S55" s="80">
        <v>0</v>
      </c>
      <c r="T55" s="78">
        <f>SUMPRODUCT(LTA!F55:AJ55,LTA!F$101:AJ$101,LTA!F$104:AJ$104)</f>
        <v>160.32999999999998</v>
      </c>
      <c r="U55" s="78">
        <f>SUMPRODUCT(LTA!F55:AJ55,LTA!F$102:AJ$102,LTA!F$104:AJ$104)</f>
        <v>89.12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117.49000000000001</v>
      </c>
      <c r="AB55" s="117">
        <f>-STOA!O55</f>
        <v>0</v>
      </c>
      <c r="AC55">
        <f t="shared" si="0"/>
        <v>10.853044912675154</v>
      </c>
      <c r="AD55">
        <f t="shared" si="1"/>
        <v>1081.8260444193113</v>
      </c>
      <c r="AE55">
        <f>'IDT-1'!C55</f>
        <v>0</v>
      </c>
      <c r="AF55" s="26"/>
      <c r="AG55">
        <f t="shared" si="2"/>
        <v>1081.8260444193113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7.1011796733212327</v>
      </c>
      <c r="F56">
        <f>GT_Spot!Q56</f>
        <v>0</v>
      </c>
      <c r="G56">
        <f>PPCL_NG!Q56</f>
        <v>9.9600000000000009</v>
      </c>
      <c r="H56">
        <f>PPCL_Spot!Q56</f>
        <v>33.43</v>
      </c>
      <c r="I56">
        <f>Bawana_NG!Q56</f>
        <v>40.39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643.21123545794853</v>
      </c>
      <c r="P56" s="77">
        <v>34.196671856753603</v>
      </c>
      <c r="Q56" s="77">
        <v>8.7100000000000009</v>
      </c>
      <c r="R56" s="80">
        <v>18.749999999999996</v>
      </c>
      <c r="S56" s="80">
        <v>0</v>
      </c>
      <c r="T56" s="78">
        <f>SUMPRODUCT(LTA!F56:AJ56,LTA!F$101:AJ$101,LTA!F$104:AJ$104)</f>
        <v>158.65</v>
      </c>
      <c r="U56" s="78">
        <f>SUMPRODUCT(LTA!F56:AJ56,LTA!F$102:AJ$102,LTA!F$104:AJ$104)</f>
        <v>106.46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117.42</v>
      </c>
      <c r="AB56" s="117">
        <f>-STOA!O56</f>
        <v>0</v>
      </c>
      <c r="AC56">
        <f t="shared" si="0"/>
        <v>11.034715529659255</v>
      </c>
      <c r="AD56">
        <f t="shared" si="1"/>
        <v>1092.2443714583642</v>
      </c>
      <c r="AE56">
        <f>'IDT-1'!C56</f>
        <v>0</v>
      </c>
      <c r="AF56" s="26"/>
      <c r="AG56">
        <f t="shared" si="2"/>
        <v>1092.2443714583642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7.1011796733212327</v>
      </c>
      <c r="F57">
        <f>GT_Spot!Q57</f>
        <v>0</v>
      </c>
      <c r="G57">
        <f>PPCL_NG!Q57</f>
        <v>9.9600000000000009</v>
      </c>
      <c r="H57">
        <f>PPCL_Spot!Q57</f>
        <v>33.43</v>
      </c>
      <c r="I57">
        <f>Bawana_NG!Q57</f>
        <v>40.781924946896389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640.87616965778182</v>
      </c>
      <c r="P57" s="77">
        <v>34.196671856753603</v>
      </c>
      <c r="Q57" s="77">
        <v>8.7100000000000009</v>
      </c>
      <c r="R57" s="80">
        <v>18.749999999999996</v>
      </c>
      <c r="S57" s="80">
        <v>0</v>
      </c>
      <c r="T57" s="78">
        <f>SUMPRODUCT(LTA!F57:AJ57,LTA!F$101:AJ$101,LTA!F$104:AJ$104)</f>
        <v>158.56</v>
      </c>
      <c r="U57" s="78">
        <f>SUMPRODUCT(LTA!F57:AJ57,LTA!F$102:AJ$102,LTA!F$104:AJ$104)</f>
        <v>116.11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117.29</v>
      </c>
      <c r="AB57" s="117">
        <f>-STOA!O57</f>
        <v>0</v>
      </c>
      <c r="AC57">
        <f t="shared" si="0"/>
        <v>10.994062359884131</v>
      </c>
      <c r="AD57">
        <f t="shared" si="1"/>
        <v>1111.7718837748689</v>
      </c>
      <c r="AE57">
        <f>'IDT-1'!C57</f>
        <v>0</v>
      </c>
      <c r="AF57" s="26"/>
      <c r="AG57">
        <f t="shared" si="2"/>
        <v>1111.7718837748689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-63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7.1011796733212327</v>
      </c>
      <c r="F58">
        <f>GT_Spot!Q58</f>
        <v>0</v>
      </c>
      <c r="G58">
        <f>PPCL_NG!Q58</f>
        <v>9.9600000000000009</v>
      </c>
      <c r="H58">
        <f>PPCL_Spot!Q58</f>
        <v>33.43</v>
      </c>
      <c r="I58">
        <f>Bawana_NG!Q58</f>
        <v>40.781924946896389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639.88026906093421</v>
      </c>
      <c r="P58" s="77">
        <v>34.196671856753603</v>
      </c>
      <c r="Q58" s="77">
        <v>8.7100000000000009</v>
      </c>
      <c r="R58" s="80">
        <v>18.749999999999996</v>
      </c>
      <c r="S58" s="80">
        <v>0</v>
      </c>
      <c r="T58" s="78">
        <f>SUMPRODUCT(LTA!F58:AJ58,LTA!F$101:AJ$101,LTA!F$104:AJ$104)</f>
        <v>157.80000000000001</v>
      </c>
      <c r="U58" s="78">
        <f>SUMPRODUCT(LTA!F58:AJ58,LTA!F$102:AJ$102,LTA!F$104:AJ$104)</f>
        <v>120.93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117.14</v>
      </c>
      <c r="AB58" s="117">
        <f>-STOA!O58</f>
        <v>0</v>
      </c>
      <c r="AC58">
        <f t="shared" si="0"/>
        <v>10.771118864010406</v>
      </c>
      <c r="AD58">
        <f t="shared" si="1"/>
        <v>1142.9089266738954</v>
      </c>
      <c r="AE58">
        <f>'IDT-1'!C58</f>
        <v>0</v>
      </c>
      <c r="AF58" s="26"/>
      <c r="AG58">
        <f t="shared" si="2"/>
        <v>1142.9089266738954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6.8926791277258568</v>
      </c>
      <c r="F59">
        <f>GT_Spot!Q59</f>
        <v>0</v>
      </c>
      <c r="G59">
        <f>PPCL_NG!Q59</f>
        <v>9.9600000000000009</v>
      </c>
      <c r="H59">
        <f>PPCL_Spot!Q59</f>
        <v>33.43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659.23164225885023</v>
      </c>
      <c r="P59" s="77">
        <v>34.196671856753603</v>
      </c>
      <c r="Q59" s="77">
        <v>8.7100000000000009</v>
      </c>
      <c r="R59" s="80">
        <v>18.749999999999996</v>
      </c>
      <c r="S59" s="80">
        <v>0</v>
      </c>
      <c r="T59" s="78">
        <f>SUMPRODUCT(LTA!F59:AJ59,LTA!F$101:AJ$101,LTA!F$104:AJ$104)</f>
        <v>155.66</v>
      </c>
      <c r="U59" s="78">
        <f>SUMPRODUCT(LTA!F59:AJ59,LTA!F$102:AJ$102,LTA!F$104:AJ$104)</f>
        <v>141.98000000000002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116.97</v>
      </c>
      <c r="AB59" s="117">
        <f>-STOA!O59</f>
        <v>0</v>
      </c>
      <c r="AC59">
        <f t="shared" si="0"/>
        <v>11.673200217538881</v>
      </c>
      <c r="AD59">
        <f t="shared" si="1"/>
        <v>1134.027793025791</v>
      </c>
      <c r="AE59">
        <f>'IDT-1'!C59</f>
        <v>0</v>
      </c>
      <c r="AF59" s="26"/>
      <c r="AG59">
        <f t="shared" si="2"/>
        <v>1134.027793025791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6.8926791277258568</v>
      </c>
      <c r="F60">
        <f>GT_Spot!Q60</f>
        <v>0</v>
      </c>
      <c r="G60">
        <f>PPCL_NG!Q60</f>
        <v>9.9600000000000009</v>
      </c>
      <c r="H60">
        <f>PPCL_Spot!Q60</f>
        <v>33.43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665.71509758843717</v>
      </c>
      <c r="P60" s="77">
        <v>34.196671856753603</v>
      </c>
      <c r="Q60" s="77">
        <v>8.7100000000000009</v>
      </c>
      <c r="R60" s="80">
        <v>18.749999999999996</v>
      </c>
      <c r="S60" s="80">
        <v>0</v>
      </c>
      <c r="T60" s="78">
        <f>SUMPRODUCT(LTA!F60:AJ60,LTA!F$101:AJ$101,LTA!F$104:AJ$104)</f>
        <v>154.19</v>
      </c>
      <c r="U60" s="78">
        <f>SUMPRODUCT(LTA!F60:AJ60,LTA!F$102:AJ$102,LTA!F$104:AJ$104)</f>
        <v>141.97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116.83</v>
      </c>
      <c r="AB60" s="117">
        <f>-STOA!O60</f>
        <v>0</v>
      </c>
      <c r="AC60">
        <f t="shared" si="0"/>
        <v>11.494045436384361</v>
      </c>
      <c r="AD60">
        <f t="shared" si="1"/>
        <v>1164.0704031365321</v>
      </c>
      <c r="AE60">
        <f>'IDT-1'!C60</f>
        <v>0</v>
      </c>
      <c r="AF60" s="26"/>
      <c r="AG60">
        <f t="shared" si="2"/>
        <v>1164.0704031365321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6.8926791277258568</v>
      </c>
      <c r="F61">
        <f>GT_Spot!Q61</f>
        <v>0</v>
      </c>
      <c r="G61">
        <f>PPCL_NG!Q61</f>
        <v>9.9600000000000009</v>
      </c>
      <c r="H61">
        <f>PPCL_Spot!Q61</f>
        <v>33.43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665.66716142205792</v>
      </c>
      <c r="P61" s="77">
        <v>34.196671856753603</v>
      </c>
      <c r="Q61" s="77">
        <v>22.17</v>
      </c>
      <c r="R61" s="80">
        <v>18.749999999999996</v>
      </c>
      <c r="S61" s="80">
        <v>0</v>
      </c>
      <c r="T61" s="78">
        <f>SUMPRODUCT(LTA!F61:AJ61,LTA!F$101:AJ$101,LTA!F$104:AJ$104)</f>
        <v>150.80000000000001</v>
      </c>
      <c r="U61" s="78">
        <f>SUMPRODUCT(LTA!F61:AJ61,LTA!F$102:AJ$102,LTA!F$104:AJ$104)</f>
        <v>141.9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122.07000000000001</v>
      </c>
      <c r="AB61" s="117">
        <f>-STOA!O61</f>
        <v>0</v>
      </c>
      <c r="AC61">
        <f t="shared" si="0"/>
        <v>11.494563685287295</v>
      </c>
      <c r="AD61">
        <f t="shared" si="1"/>
        <v>1194.2619487212498</v>
      </c>
      <c r="AE61">
        <f>'IDT-1'!C61</f>
        <v>0</v>
      </c>
      <c r="AF61" s="26"/>
      <c r="AG61">
        <f t="shared" si="2"/>
        <v>1194.2619487212498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6.8926791277258568</v>
      </c>
      <c r="F62">
        <f>GT_Spot!Q62</f>
        <v>0</v>
      </c>
      <c r="G62">
        <f>PPCL_NG!Q62</f>
        <v>9.9600000000000009</v>
      </c>
      <c r="H62">
        <f>PPCL_Spot!Q62</f>
        <v>33.43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686.18326598924057</v>
      </c>
      <c r="P62" s="77">
        <v>34.196671856753603</v>
      </c>
      <c r="Q62" s="77">
        <v>22.17</v>
      </c>
      <c r="R62" s="80">
        <v>18.749999999999996</v>
      </c>
      <c r="S62" s="80">
        <v>0</v>
      </c>
      <c r="T62" s="78">
        <f>SUMPRODUCT(LTA!F62:AJ62,LTA!F$101:AJ$101,LTA!F$104:AJ$104)</f>
        <v>147.15</v>
      </c>
      <c r="U62" s="78">
        <f>SUMPRODUCT(LTA!F62:AJ62,LTA!F$102:AJ$102,LTA!F$104:AJ$104)</f>
        <v>141.85000000000002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121.47</v>
      </c>
      <c r="AB62" s="117">
        <f>-STOA!O62</f>
        <v>0</v>
      </c>
      <c r="AC62">
        <f t="shared" si="0"/>
        <v>11.504093492645573</v>
      </c>
      <c r="AD62">
        <f t="shared" si="1"/>
        <v>1225.4685234810745</v>
      </c>
      <c r="AE62">
        <f>'IDT-1'!C62</f>
        <v>0</v>
      </c>
      <c r="AF62" s="26"/>
      <c r="AG62">
        <f t="shared" si="2"/>
        <v>1225.4685234810745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6.8926791277258568</v>
      </c>
      <c r="F63">
        <f>GT_Spot!Q63</f>
        <v>0</v>
      </c>
      <c r="G63">
        <f>PPCL_NG!Q63</f>
        <v>9.9600000000000009</v>
      </c>
      <c r="H63">
        <f>PPCL_Spot!Q63</f>
        <v>33.43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677.20834717599018</v>
      </c>
      <c r="P63" s="77">
        <v>34.196671856753603</v>
      </c>
      <c r="Q63" s="77">
        <v>22.17</v>
      </c>
      <c r="R63" s="80">
        <v>18.749999999999996</v>
      </c>
      <c r="S63" s="80">
        <v>0</v>
      </c>
      <c r="T63" s="78">
        <f>SUMPRODUCT(LTA!F63:AJ63,LTA!F$101:AJ$101,LTA!F$104:AJ$104)</f>
        <v>142.71</v>
      </c>
      <c r="U63" s="78">
        <f>SUMPRODUCT(LTA!F63:AJ63,LTA!F$102:AJ$102,LTA!F$104:AJ$104)</f>
        <v>142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121.06</v>
      </c>
      <c r="AB63" s="117">
        <f>-STOA!O63</f>
        <v>0</v>
      </c>
      <c r="AC63">
        <f t="shared" si="0"/>
        <v>11.694488670365805</v>
      </c>
      <c r="AD63">
        <f t="shared" si="1"/>
        <v>1176.6032094901036</v>
      </c>
      <c r="AE63">
        <f>'IDT-1'!C63</f>
        <v>0</v>
      </c>
      <c r="AF63" s="26"/>
      <c r="AG63">
        <f t="shared" si="2"/>
        <v>1176.6032094901036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6.8926791277258568</v>
      </c>
      <c r="F64">
        <f>GT_Spot!Q64</f>
        <v>0</v>
      </c>
      <c r="G64">
        <f>PPCL_NG!Q64</f>
        <v>9.9600000000000009</v>
      </c>
      <c r="H64">
        <f>PPCL_Spot!Q64</f>
        <v>33.43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687.76610584535274</v>
      </c>
      <c r="P64" s="77">
        <v>34.196671856753603</v>
      </c>
      <c r="Q64" s="77">
        <v>22.17</v>
      </c>
      <c r="R64" s="80">
        <v>18.749999999999996</v>
      </c>
      <c r="S64" s="80">
        <v>0</v>
      </c>
      <c r="T64" s="78">
        <f>SUMPRODUCT(LTA!F64:AJ64,LTA!F$101:AJ$101,LTA!F$104:AJ$104)</f>
        <v>136.76</v>
      </c>
      <c r="U64" s="78">
        <f>SUMPRODUCT(LTA!F64:AJ64,LTA!F$102:AJ$102,LTA!F$104:AJ$104)</f>
        <v>142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120.26</v>
      </c>
      <c r="AB64" s="117">
        <f>-STOA!O64</f>
        <v>0</v>
      </c>
      <c r="AC64">
        <f t="shared" si="0"/>
        <v>11.594825033823266</v>
      </c>
      <c r="AD64">
        <f t="shared" si="1"/>
        <v>1195.5106317960087</v>
      </c>
      <c r="AE64">
        <f>'IDT-1'!C64</f>
        <v>0</v>
      </c>
      <c r="AF64" s="26"/>
      <c r="AG64">
        <f t="shared" si="2"/>
        <v>1195.5106317960087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6.8926791277258568</v>
      </c>
      <c r="F65">
        <f>GT_Spot!Q65</f>
        <v>0</v>
      </c>
      <c r="G65">
        <f>PPCL_NG!Q65</f>
        <v>9.9600000000000009</v>
      </c>
      <c r="H65">
        <f>PPCL_Spot!Q65</f>
        <v>33.43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692.42369051175206</v>
      </c>
      <c r="P65" s="77">
        <v>34.196671856753603</v>
      </c>
      <c r="Q65" s="77">
        <v>22.17</v>
      </c>
      <c r="R65" s="80">
        <v>18.749999999999996</v>
      </c>
      <c r="S65" s="80">
        <v>0</v>
      </c>
      <c r="T65" s="78">
        <f>SUMPRODUCT(LTA!F65:AJ65,LTA!F$101:AJ$101,LTA!F$104:AJ$104)</f>
        <v>129.01</v>
      </c>
      <c r="U65" s="78">
        <f>SUMPRODUCT(LTA!F65:AJ65,LTA!F$102:AJ$102,LTA!F$104:AJ$104)</f>
        <v>142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119.98</v>
      </c>
      <c r="AB65" s="117">
        <f>-STOA!O65</f>
        <v>0</v>
      </c>
      <c r="AC65">
        <f t="shared" si="0"/>
        <v>11.16563204038879</v>
      </c>
      <c r="AD65">
        <f t="shared" si="1"/>
        <v>1237.5674094558426</v>
      </c>
      <c r="AE65">
        <f>'IDT-1'!C65</f>
        <v>0</v>
      </c>
      <c r="AF65" s="26"/>
      <c r="AG65">
        <f t="shared" si="2"/>
        <v>1237.5674094558426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6.8926791277258568</v>
      </c>
      <c r="F66">
        <f>GT_Spot!Q66</f>
        <v>0</v>
      </c>
      <c r="G66">
        <f>PPCL_NG!Q66</f>
        <v>9.9600000000000009</v>
      </c>
      <c r="H66">
        <f>PPCL_Spot!Q66</f>
        <v>33.43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692.42066873008969</v>
      </c>
      <c r="P66" s="77">
        <v>34.196671856753603</v>
      </c>
      <c r="Q66" s="77">
        <v>22.17</v>
      </c>
      <c r="R66" s="80">
        <v>18.749999999999996</v>
      </c>
      <c r="S66" s="80">
        <v>0</v>
      </c>
      <c r="T66" s="78">
        <f>SUMPRODUCT(LTA!F66:AJ66,LTA!F$101:AJ$101,LTA!F$104:AJ$104)</f>
        <v>119.3</v>
      </c>
      <c r="U66" s="78">
        <f>SUMPRODUCT(LTA!F66:AJ66,LTA!F$102:AJ$102,LTA!F$104:AJ$104)</f>
        <v>142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119.41</v>
      </c>
      <c r="AB66" s="117">
        <f>-STOA!O66</f>
        <v>0</v>
      </c>
      <c r="AC66">
        <f t="shared" si="0"/>
        <v>11.139656173488209</v>
      </c>
      <c r="AD66">
        <f t="shared" si="1"/>
        <v>1254.730363541081</v>
      </c>
      <c r="AE66">
        <f>'IDT-1'!C66</f>
        <v>0</v>
      </c>
      <c r="AF66" s="26"/>
      <c r="AG66">
        <f t="shared" si="2"/>
        <v>1254.730363541081</v>
      </c>
      <c r="AI66" s="75">
        <f>PXIL!I66</f>
        <v>0</v>
      </c>
      <c r="AJ66" s="75">
        <f>PXIL!O66</f>
        <v>0</v>
      </c>
      <c r="AK66" s="75">
        <f>RTM_IEX!I66</f>
        <v>17.420000000000002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6.8926791277258568</v>
      </c>
      <c r="F67">
        <f>GT_Spot!Q67</f>
        <v>0</v>
      </c>
      <c r="G67">
        <f>PPCL_NG!Q67</f>
        <v>9.9600000000000009</v>
      </c>
      <c r="H67">
        <f>PPCL_Spot!Q67</f>
        <v>33.43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692.45765785220181</v>
      </c>
      <c r="P67" s="77">
        <v>34.196671856753603</v>
      </c>
      <c r="Q67" s="77">
        <v>22.17</v>
      </c>
      <c r="R67" s="80">
        <v>18.749999999999996</v>
      </c>
      <c r="S67" s="80">
        <v>0</v>
      </c>
      <c r="T67" s="78">
        <f>SUMPRODUCT(LTA!F67:AJ67,LTA!F$101:AJ$101,LTA!F$104:AJ$104)</f>
        <v>107.63</v>
      </c>
      <c r="U67" s="78">
        <f>SUMPRODUCT(LTA!F67:AJ67,LTA!F$102:AJ$102,LTA!F$104:AJ$104)</f>
        <v>142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118.47</v>
      </c>
      <c r="AB67" s="117">
        <f>-STOA!O67</f>
        <v>0</v>
      </c>
      <c r="AC67">
        <f t="shared" si="0"/>
        <v>11.097670865817678</v>
      </c>
      <c r="AD67">
        <f t="shared" si="1"/>
        <v>1199.7793379708635</v>
      </c>
      <c r="AE67">
        <f>'IDT-1'!C67</f>
        <v>0</v>
      </c>
      <c r="AF67" s="26"/>
      <c r="AG67">
        <f t="shared" si="2"/>
        <v>1199.7793379708635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6.8926791277258568</v>
      </c>
      <c r="F68">
        <f>GT_Spot!Q68</f>
        <v>0</v>
      </c>
      <c r="G68">
        <f>PPCL_NG!Q68</f>
        <v>9.9600000000000009</v>
      </c>
      <c r="H68">
        <f>PPCL_Spot!Q68</f>
        <v>33.43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692.4574543014985</v>
      </c>
      <c r="P68" s="77">
        <v>34.196671856753603</v>
      </c>
      <c r="Q68" s="77">
        <v>22.17</v>
      </c>
      <c r="R68" s="80">
        <v>18.739999999999998</v>
      </c>
      <c r="S68" s="80">
        <v>0</v>
      </c>
      <c r="T68" s="78">
        <f>SUMPRODUCT(LTA!F68:AJ68,LTA!F$101:AJ$101,LTA!F$104:AJ$104)</f>
        <v>97.26</v>
      </c>
      <c r="U68" s="78">
        <f>SUMPRODUCT(LTA!F68:AJ68,LTA!F$102:AJ$102,LTA!F$104:AJ$104)</f>
        <v>142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117.59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10.892043544305144</v>
      </c>
      <c r="AD68">
        <f t="shared" ref="AD68:AD98" si="4">SUM(B68:AB68,AI68:AR68)-AC68</f>
        <v>1200.7247617416726</v>
      </c>
      <c r="AE68">
        <f>'IDT-1'!C68</f>
        <v>0</v>
      </c>
      <c r="AF68" s="26"/>
      <c r="AG68">
        <f t="shared" ref="AG68:AG98" si="5">SUM(AD68:AF68)</f>
        <v>1200.7247617416726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-13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6.8926791277258568</v>
      </c>
      <c r="F69">
        <f>GT_Spot!Q69</f>
        <v>0</v>
      </c>
      <c r="G69">
        <f>PPCL_NG!Q69</f>
        <v>9.9600000000000009</v>
      </c>
      <c r="H69">
        <f>PPCL_Spot!Q69</f>
        <v>33.43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695.54084834248317</v>
      </c>
      <c r="P69" s="77">
        <v>34.196671856753603</v>
      </c>
      <c r="Q69" s="77">
        <v>22.17</v>
      </c>
      <c r="R69" s="80">
        <v>18.45</v>
      </c>
      <c r="S69" s="80">
        <v>0</v>
      </c>
      <c r="T69" s="78">
        <f>SUMPRODUCT(LTA!F69:AJ69,LTA!F$101:AJ$101,LTA!F$104:AJ$104)</f>
        <v>86.1</v>
      </c>
      <c r="U69" s="78">
        <f>SUMPRODUCT(LTA!F69:AJ69,LTA!F$102:AJ$102,LTA!F$104:AJ$104)</f>
        <v>142.01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116.48</v>
      </c>
      <c r="AB69" s="117">
        <f>-STOA!O69</f>
        <v>0</v>
      </c>
      <c r="AC69">
        <f t="shared" si="3"/>
        <v>10.799859284343615</v>
      </c>
      <c r="AD69">
        <f t="shared" si="4"/>
        <v>1192.3503400426189</v>
      </c>
      <c r="AE69">
        <f>'IDT-1'!C69</f>
        <v>0</v>
      </c>
      <c r="AF69" s="26"/>
      <c r="AG69">
        <f t="shared" si="5"/>
        <v>1192.3503400426189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6.8926791277258568</v>
      </c>
      <c r="F70">
        <f>GT_Spot!Q70</f>
        <v>0</v>
      </c>
      <c r="G70">
        <f>PPCL_NG!Q70</f>
        <v>9.9600000000000009</v>
      </c>
      <c r="H70">
        <f>PPCL_Spot!Q70</f>
        <v>33.43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695.74662312570297</v>
      </c>
      <c r="P70" s="77">
        <v>34.196671856753603</v>
      </c>
      <c r="Q70" s="77">
        <v>22.17</v>
      </c>
      <c r="R70" s="80">
        <v>18.309999999999995</v>
      </c>
      <c r="S70" s="80">
        <v>0</v>
      </c>
      <c r="T70" s="78">
        <f>SUMPRODUCT(LTA!F70:AJ70,LTA!F$101:AJ$101,LTA!F$104:AJ$104)</f>
        <v>75.62</v>
      </c>
      <c r="U70" s="78">
        <f>SUMPRODUCT(LTA!F70:AJ70,LTA!F$102:AJ$102,LTA!F$104:AJ$104)</f>
        <v>142.01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115.49000000000001</v>
      </c>
      <c r="AB70" s="117">
        <f>-STOA!O70</f>
        <v>0</v>
      </c>
      <c r="AC70">
        <f t="shared" si="3"/>
        <v>10.788283377657901</v>
      </c>
      <c r="AD70">
        <f t="shared" si="4"/>
        <v>1170.9576907325243</v>
      </c>
      <c r="AE70">
        <f>'IDT-1'!C70</f>
        <v>7.58</v>
      </c>
      <c r="AF70" s="26"/>
      <c r="AG70">
        <f t="shared" si="5"/>
        <v>1178.5376907325242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6.8926791277258568</v>
      </c>
      <c r="F71">
        <f>GT_Spot!Q71</f>
        <v>0</v>
      </c>
      <c r="G71">
        <f>PPCL_NG!Q71</f>
        <v>9.9600000000000009</v>
      </c>
      <c r="H71">
        <f>PPCL_Spot!Q71</f>
        <v>33.43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685.18613547384041</v>
      </c>
      <c r="P71" s="77">
        <v>34.196671856753603</v>
      </c>
      <c r="Q71" s="77">
        <v>22.17</v>
      </c>
      <c r="R71" s="80">
        <v>18.149999999999999</v>
      </c>
      <c r="S71" s="80">
        <v>0</v>
      </c>
      <c r="T71" s="78">
        <f>SUMPRODUCT(LTA!F71:AJ71,LTA!F$101:AJ$101,LTA!F$104:AJ$104)</f>
        <v>65.27</v>
      </c>
      <c r="U71" s="78">
        <f>SUMPRODUCT(LTA!F71:AJ71,LTA!F$102:AJ$102,LTA!F$104:AJ$104)</f>
        <v>142.02000000000001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114.43</v>
      </c>
      <c r="AB71" s="117">
        <f>-STOA!O71</f>
        <v>0</v>
      </c>
      <c r="AC71">
        <f t="shared" si="3"/>
        <v>10.620257468888099</v>
      </c>
      <c r="AD71">
        <f t="shared" si="4"/>
        <v>1146.005228989432</v>
      </c>
      <c r="AE71">
        <f>'IDT-1'!C71</f>
        <v>17.669</v>
      </c>
      <c r="AF71" s="26"/>
      <c r="AG71">
        <f t="shared" si="5"/>
        <v>1163.6742289894321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6.8926791277258568</v>
      </c>
      <c r="F72">
        <f>GT_Spot!Q72</f>
        <v>0</v>
      </c>
      <c r="G72">
        <f>PPCL_NG!Q72</f>
        <v>9.9600000000000009</v>
      </c>
      <c r="H72">
        <f>PPCL_Spot!Q72</f>
        <v>33.43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685.18670258844725</v>
      </c>
      <c r="P72" s="77">
        <v>34.196671856753603</v>
      </c>
      <c r="Q72" s="77">
        <v>22.17</v>
      </c>
      <c r="R72" s="80">
        <v>18.070000000000004</v>
      </c>
      <c r="S72" s="80">
        <v>0</v>
      </c>
      <c r="T72" s="78">
        <f>SUMPRODUCT(LTA!F72:AJ72,LTA!F$101:AJ$101,LTA!F$104:AJ$104)</f>
        <v>53.260000000000005</v>
      </c>
      <c r="U72" s="78">
        <f>SUMPRODUCT(LTA!F72:AJ72,LTA!F$102:AJ$102,LTA!F$104:AJ$104)</f>
        <v>142.02000000000001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113.55000000000001</v>
      </c>
      <c r="AB72" s="117">
        <f>-STOA!O72</f>
        <v>0</v>
      </c>
      <c r="AC72">
        <f t="shared" si="3"/>
        <v>10.428933271441757</v>
      </c>
      <c r="AD72">
        <f t="shared" si="4"/>
        <v>1174.677120301485</v>
      </c>
      <c r="AE72">
        <f>'IDT-1'!C72</f>
        <v>15</v>
      </c>
      <c r="AF72" s="26"/>
      <c r="AG72">
        <f t="shared" si="5"/>
        <v>1189.677120301485</v>
      </c>
      <c r="AI72" s="75">
        <f>PXIL!I72</f>
        <v>0</v>
      </c>
      <c r="AJ72" s="75">
        <f>PXIL!O72</f>
        <v>0</v>
      </c>
      <c r="AK72" s="75">
        <f>RTM_IEX!I72</f>
        <v>16.45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6.6762608416318665</v>
      </c>
      <c r="F73">
        <f>GT_Spot!Q73</f>
        <v>0</v>
      </c>
      <c r="G73">
        <f>PPCL_NG!Q73</f>
        <v>9.9600000000000009</v>
      </c>
      <c r="H73">
        <f>PPCL_Spot!Q73</f>
        <v>33.43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681.81065434606728</v>
      </c>
      <c r="P73" s="77">
        <v>34.199999999999996</v>
      </c>
      <c r="Q73" s="77">
        <v>22.167441135734073</v>
      </c>
      <c r="R73" s="80">
        <v>16.846434617012271</v>
      </c>
      <c r="S73" s="80">
        <v>0</v>
      </c>
      <c r="T73" s="78">
        <f>SUMPRODUCT(LTA!F73:AJ73,LTA!F$101:AJ$101,LTA!F$104:AJ$104)</f>
        <v>42.51</v>
      </c>
      <c r="U73" s="78">
        <f>SUMPRODUCT(LTA!F73:AJ73,LTA!F$102:AJ$102,LTA!F$104:AJ$104)</f>
        <v>141.98000000000002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112.60000000000001</v>
      </c>
      <c r="AB73" s="117">
        <f>-STOA!O73</f>
        <v>0</v>
      </c>
      <c r="AC73">
        <f t="shared" si="3"/>
        <v>10.271658873108851</v>
      </c>
      <c r="AD73">
        <f t="shared" si="4"/>
        <v>1126.8291320673366</v>
      </c>
      <c r="AE73">
        <f>'IDT-1'!C73</f>
        <v>15</v>
      </c>
      <c r="AF73" s="26"/>
      <c r="AG73">
        <f t="shared" si="5"/>
        <v>1141.8291320673366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6.6762608416318665</v>
      </c>
      <c r="F74">
        <f>GT_Spot!Q74</f>
        <v>0</v>
      </c>
      <c r="G74">
        <f>PPCL_NG!Q74</f>
        <v>9.9600000000000009</v>
      </c>
      <c r="H74">
        <f>PPCL_Spot!Q74</f>
        <v>33.43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681.81100031714243</v>
      </c>
      <c r="P74" s="77">
        <v>34.199999999999996</v>
      </c>
      <c r="Q74" s="77">
        <v>22.167441135734073</v>
      </c>
      <c r="R74" s="80">
        <v>8.76</v>
      </c>
      <c r="S74" s="80">
        <v>0</v>
      </c>
      <c r="T74" s="78">
        <f>SUMPRODUCT(LTA!F74:AJ74,LTA!F$101:AJ$101,LTA!F$104:AJ$104)</f>
        <v>31.09</v>
      </c>
      <c r="U74" s="78">
        <f>SUMPRODUCT(LTA!F74:AJ74,LTA!F$102:AJ$102,LTA!F$104:AJ$104)</f>
        <v>141.92000000000002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111.71000000000001</v>
      </c>
      <c r="AB74" s="117">
        <f>-STOA!O74</f>
        <v>0</v>
      </c>
      <c r="AC74">
        <f t="shared" si="3"/>
        <v>10.091645293024605</v>
      </c>
      <c r="AD74">
        <f t="shared" si="4"/>
        <v>1106.5530570014839</v>
      </c>
      <c r="AE74">
        <f>'IDT-1'!C74</f>
        <v>20</v>
      </c>
      <c r="AF74" s="26"/>
      <c r="AG74">
        <f t="shared" si="5"/>
        <v>1126.5530570014839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6.7402505621586899</v>
      </c>
      <c r="F75">
        <f>GT_Spot!Q75</f>
        <v>0</v>
      </c>
      <c r="G75">
        <f>PPCL_NG!Q75</f>
        <v>9.9600000000000009</v>
      </c>
      <c r="H75">
        <f>PPCL_Spot!Q75</f>
        <v>33.43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731.45231377563198</v>
      </c>
      <c r="P75" s="77">
        <v>34.199999999999996</v>
      </c>
      <c r="Q75" s="77">
        <v>22.167441135734073</v>
      </c>
      <c r="R75" s="80">
        <v>0</v>
      </c>
      <c r="S75" s="80">
        <v>0</v>
      </c>
      <c r="T75" s="78">
        <f>SUMPRODUCT(LTA!F75:AJ75,LTA!F$101:AJ$101,LTA!F$104:AJ$104)</f>
        <v>20.68</v>
      </c>
      <c r="U75" s="78">
        <f>SUMPRODUCT(LTA!F75:AJ75,LTA!F$102:AJ$102,LTA!F$104:AJ$104)</f>
        <v>142.03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52.82</v>
      </c>
      <c r="AB75" s="117">
        <f>-STOA!O75</f>
        <v>0</v>
      </c>
      <c r="AC75">
        <f t="shared" si="3"/>
        <v>9.7099200481670191</v>
      </c>
      <c r="AD75">
        <f t="shared" si="4"/>
        <v>1093.6900854253577</v>
      </c>
      <c r="AE75">
        <f>'IDT-1'!C75</f>
        <v>30</v>
      </c>
      <c r="AF75" s="26"/>
      <c r="AG75">
        <f t="shared" si="5"/>
        <v>1123.6900854253577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6.7402505621586899</v>
      </c>
      <c r="F76">
        <f>GT_Spot!Q76</f>
        <v>0</v>
      </c>
      <c r="G76">
        <f>PPCL_NG!Q76</f>
        <v>9.9600000000000009</v>
      </c>
      <c r="H76">
        <f>PPCL_Spot!Q76</f>
        <v>33.43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736.29157449648596</v>
      </c>
      <c r="P76" s="77">
        <v>34.199999999999996</v>
      </c>
      <c r="Q76" s="77">
        <v>22.167441135734073</v>
      </c>
      <c r="R76" s="80">
        <v>0</v>
      </c>
      <c r="S76" s="80">
        <v>0</v>
      </c>
      <c r="T76" s="78">
        <f>SUMPRODUCT(LTA!F76:AJ76,LTA!F$101:AJ$101,LTA!F$104:AJ$104)</f>
        <v>13.239999999999998</v>
      </c>
      <c r="U76" s="78">
        <f>SUMPRODUCT(LTA!F76:AJ76,LTA!F$102:AJ$102,LTA!F$104:AJ$104)</f>
        <v>141.99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52.09</v>
      </c>
      <c r="AB76" s="117">
        <f>-STOA!O76</f>
        <v>0</v>
      </c>
      <c r="AC76">
        <f t="shared" si="3"/>
        <v>9.7654415425105334</v>
      </c>
      <c r="AD76">
        <f t="shared" si="4"/>
        <v>1099.9438246518682</v>
      </c>
      <c r="AE76">
        <f>'IDT-1'!C76</f>
        <v>15</v>
      </c>
      <c r="AF76" s="26"/>
      <c r="AG76">
        <f t="shared" si="5"/>
        <v>1114.9438246518682</v>
      </c>
      <c r="AI76" s="75">
        <f>PXIL!I76</f>
        <v>0</v>
      </c>
      <c r="AJ76" s="75">
        <f>PXIL!O76</f>
        <v>0</v>
      </c>
      <c r="AK76" s="75">
        <f>RTM_IEX!I76</f>
        <v>9.68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6.7402505621586899</v>
      </c>
      <c r="F77">
        <f>GT_Spot!Q77</f>
        <v>0</v>
      </c>
      <c r="G77">
        <f>PPCL_NG!Q77</f>
        <v>9.9600000000000009</v>
      </c>
      <c r="H77">
        <f>PPCL_Spot!Q77</f>
        <v>33.43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732.29347408087358</v>
      </c>
      <c r="P77" s="77">
        <v>34.199999999999996</v>
      </c>
      <c r="Q77" s="77">
        <v>22.167441135734073</v>
      </c>
      <c r="R77" s="80">
        <v>0</v>
      </c>
      <c r="S77" s="80">
        <v>0</v>
      </c>
      <c r="T77" s="78">
        <f>SUMPRODUCT(LTA!F77:AJ77,LTA!F$101:AJ$101,LTA!F$104:AJ$104)</f>
        <v>6.92</v>
      </c>
      <c r="U77" s="78">
        <f>SUMPRODUCT(LTA!F77:AJ77,LTA!F$102:AJ$102,LTA!F$104:AJ$104)</f>
        <v>141.89000000000001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62.120000000000005</v>
      </c>
      <c r="AB77" s="117">
        <f>-STOA!O77</f>
        <v>0</v>
      </c>
      <c r="AC77">
        <f t="shared" si="3"/>
        <v>9.676842258853144</v>
      </c>
      <c r="AD77">
        <f t="shared" si="4"/>
        <v>1089.964323519913</v>
      </c>
      <c r="AE77">
        <f>'IDT-1'!C77</f>
        <v>5</v>
      </c>
      <c r="AF77" s="26"/>
      <c r="AG77">
        <f t="shared" si="5"/>
        <v>1094.964323519913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7.1651542649727764</v>
      </c>
      <c r="F78">
        <f>GT_Spot!Q78</f>
        <v>0</v>
      </c>
      <c r="G78">
        <f>PPCL_NG!Q78</f>
        <v>9.9600000000000009</v>
      </c>
      <c r="H78">
        <f>PPCL_Spot!Q78</f>
        <v>33.43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737.23822704383042</v>
      </c>
      <c r="P78" s="77">
        <v>34.199999999999996</v>
      </c>
      <c r="Q78" s="77">
        <v>22.167441135734073</v>
      </c>
      <c r="R78" s="80">
        <v>0</v>
      </c>
      <c r="S78" s="80">
        <v>0</v>
      </c>
      <c r="T78" s="78">
        <f>SUMPRODUCT(LTA!F78:AJ78,LTA!F$101:AJ$101,LTA!F$104:AJ$104)</f>
        <v>3.23</v>
      </c>
      <c r="U78" s="78">
        <f>SUMPRODUCT(LTA!F78:AJ78,LTA!F$102:AJ$102,LTA!F$104:AJ$104)</f>
        <v>142.04000000000002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61.68</v>
      </c>
      <c r="AB78" s="117">
        <f>-STOA!O78</f>
        <v>0</v>
      </c>
      <c r="AC78">
        <f t="shared" si="3"/>
        <v>9.6890712375119286</v>
      </c>
      <c r="AD78">
        <f t="shared" si="4"/>
        <v>1091.3417512070255</v>
      </c>
      <c r="AE78">
        <f>'IDT-1'!C78</f>
        <v>0</v>
      </c>
      <c r="AF78" s="26"/>
      <c r="AG78">
        <f t="shared" si="5"/>
        <v>1091.3417512070255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7.1651542649727764</v>
      </c>
      <c r="F79">
        <f>GT_Spot!Q79</f>
        <v>0</v>
      </c>
      <c r="G79">
        <f>PPCL_NG!Q79</f>
        <v>9.9600000000000009</v>
      </c>
      <c r="H79">
        <f>PPCL_Spot!Q79</f>
        <v>33.43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753.34783702122763</v>
      </c>
      <c r="P79" s="77">
        <v>34.199999999999996</v>
      </c>
      <c r="Q79" s="77">
        <v>22.167441135734073</v>
      </c>
      <c r="R79" s="80">
        <v>0</v>
      </c>
      <c r="S79" s="80">
        <v>0</v>
      </c>
      <c r="T79" s="78">
        <f>SUMPRODUCT(LTA!F79:AJ79,LTA!F$101:AJ$101,LTA!F$104:AJ$104)</f>
        <v>1.22</v>
      </c>
      <c r="U79" s="78">
        <f>SUMPRODUCT(LTA!F79:AJ79,LTA!F$102:AJ$102,LTA!F$104:AJ$104)</f>
        <v>141.94999999999999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79.7</v>
      </c>
      <c r="AB79" s="117">
        <f>-STOA!O79</f>
        <v>0</v>
      </c>
      <c r="AC79">
        <f t="shared" si="3"/>
        <v>10.013523805313026</v>
      </c>
      <c r="AD79">
        <f t="shared" si="4"/>
        <v>1127.8869086166214</v>
      </c>
      <c r="AE79">
        <f>'IDT-1'!C79</f>
        <v>0</v>
      </c>
      <c r="AF79" s="26"/>
      <c r="AG79">
        <f t="shared" si="5"/>
        <v>1127.8869086166214</v>
      </c>
      <c r="AI79" s="75">
        <f>PXIL!I79</f>
        <v>0</v>
      </c>
      <c r="AJ79" s="75">
        <f>PXIL!O79</f>
        <v>0</v>
      </c>
      <c r="AK79" s="75">
        <f>RTM_IEX!I79</f>
        <v>4.84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7.1651542649727764</v>
      </c>
      <c r="F80">
        <f>GT_Spot!Q80</f>
        <v>0</v>
      </c>
      <c r="G80">
        <f>PPCL_NG!Q80</f>
        <v>9.9600000000000009</v>
      </c>
      <c r="H80">
        <f>PPCL_Spot!Q80</f>
        <v>33.43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759.63159984007609</v>
      </c>
      <c r="P80" s="77">
        <v>34.199999999999996</v>
      </c>
      <c r="Q80" s="77">
        <v>22.167441135734073</v>
      </c>
      <c r="R80" s="80">
        <v>0</v>
      </c>
      <c r="S80" s="80">
        <v>0</v>
      </c>
      <c r="T80" s="78">
        <f>SUMPRODUCT(LTA!F80:AJ80,LTA!F$101:AJ$101,LTA!F$104:AJ$104)</f>
        <v>0.18</v>
      </c>
      <c r="U80" s="78">
        <f>SUMPRODUCT(LTA!F80:AJ80,LTA!F$102:AJ$102,LTA!F$104:AJ$104)</f>
        <v>142.06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79.33</v>
      </c>
      <c r="AB80" s="117">
        <f>-STOA!O80</f>
        <v>0</v>
      </c>
      <c r="AC80">
        <f t="shared" si="3"/>
        <v>10.014788918118889</v>
      </c>
      <c r="AD80">
        <f t="shared" si="4"/>
        <v>1128.0294063226638</v>
      </c>
      <c r="AE80">
        <f>'IDT-1'!C80</f>
        <v>0</v>
      </c>
      <c r="AF80" s="26"/>
      <c r="AG80">
        <f t="shared" si="5"/>
        <v>1128.0294063226638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7.1651542649727764</v>
      </c>
      <c r="F81">
        <f>GT_Spot!Q81</f>
        <v>0</v>
      </c>
      <c r="G81">
        <f>PPCL_NG!Q81</f>
        <v>9.9600000000000009</v>
      </c>
      <c r="H81">
        <f>PPCL_Spot!Q81</f>
        <v>33.43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751.68283163896933</v>
      </c>
      <c r="P81" s="77">
        <v>34.199999999999996</v>
      </c>
      <c r="Q81" s="77">
        <v>22.167441135734073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141.94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79.33</v>
      </c>
      <c r="AB81" s="117">
        <f>-STOA!O81</f>
        <v>0</v>
      </c>
      <c r="AC81">
        <f t="shared" si="3"/>
        <v>10.430496771669892</v>
      </c>
      <c r="AD81">
        <f t="shared" si="4"/>
        <v>1064.3649302680062</v>
      </c>
      <c r="AE81">
        <f>'IDT-1'!C81</f>
        <v>0</v>
      </c>
      <c r="AF81" s="26"/>
      <c r="AG81">
        <f t="shared" si="5"/>
        <v>1064.3649302680062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7.1651542649727764</v>
      </c>
      <c r="F82">
        <f>GT_Spot!Q82</f>
        <v>0</v>
      </c>
      <c r="G82">
        <f>PPCL_NG!Q82</f>
        <v>9.9600000000000009</v>
      </c>
      <c r="H82">
        <f>PPCL_Spot!Q82</f>
        <v>33.43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749.0220494125316</v>
      </c>
      <c r="P82" s="77">
        <v>34.199999999999996</v>
      </c>
      <c r="Q82" s="77">
        <v>22.167441135734073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142.05000000000001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79.33</v>
      </c>
      <c r="AB82" s="117">
        <f>-STOA!O82</f>
        <v>0</v>
      </c>
      <c r="AC82">
        <f t="shared" si="3"/>
        <v>10.230487337633335</v>
      </c>
      <c r="AD82">
        <f t="shared" si="4"/>
        <v>1082.0141574756051</v>
      </c>
      <c r="AE82">
        <f>'IDT-1'!C82</f>
        <v>5</v>
      </c>
      <c r="AF82" s="26"/>
      <c r="AG82">
        <f t="shared" si="5"/>
        <v>1087.0141574756051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7.1651542649727764</v>
      </c>
      <c r="F83">
        <f>GT_Spot!Q83</f>
        <v>0</v>
      </c>
      <c r="G83">
        <f>PPCL_NG!Q83</f>
        <v>9.9600000000000009</v>
      </c>
      <c r="H83">
        <f>PPCL_Spot!Q83</f>
        <v>33.43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746.79888837298631</v>
      </c>
      <c r="P83" s="77">
        <v>34.199999999999996</v>
      </c>
      <c r="Q83" s="77">
        <v>22.167441135734073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141.96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79.33</v>
      </c>
      <c r="AB83" s="117">
        <f>-STOA!O83</f>
        <v>0</v>
      </c>
      <c r="AC83">
        <f t="shared" si="3"/>
        <v>10.236765903051921</v>
      </c>
      <c r="AD83">
        <f t="shared" si="4"/>
        <v>1076.6947178706412</v>
      </c>
      <c r="AE83">
        <f>'IDT-1'!C83</f>
        <v>10</v>
      </c>
      <c r="AF83" s="26"/>
      <c r="AG83">
        <f t="shared" si="5"/>
        <v>1086.6947178706412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7.1651542649727764</v>
      </c>
      <c r="F84">
        <f>GT_Spot!Q84</f>
        <v>0</v>
      </c>
      <c r="G84">
        <f>PPCL_NG!Q84</f>
        <v>9.9600000000000009</v>
      </c>
      <c r="H84">
        <f>PPCL_Spot!Q84</f>
        <v>33.43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746.79906796121372</v>
      </c>
      <c r="P84" s="77">
        <v>34.199999999999996</v>
      </c>
      <c r="Q84" s="77">
        <v>22.167441135734073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142.08000000000001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79.33</v>
      </c>
      <c r="AB84" s="117">
        <f>-STOA!O84</f>
        <v>0</v>
      </c>
      <c r="AC84">
        <f t="shared" si="3"/>
        <v>10.255579738472713</v>
      </c>
      <c r="AD84">
        <f t="shared" si="4"/>
        <v>1074.7960836234477</v>
      </c>
      <c r="AE84">
        <f>'IDT-1'!C84</f>
        <v>15</v>
      </c>
      <c r="AF84" s="26"/>
      <c r="AG84">
        <f t="shared" si="5"/>
        <v>1089.7960836234477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7.1651542649727764</v>
      </c>
      <c r="F85">
        <f>GT_Spot!Q85</f>
        <v>0</v>
      </c>
      <c r="G85">
        <f>PPCL_NG!Q85</f>
        <v>9.9600000000000009</v>
      </c>
      <c r="H85">
        <f>PPCL_Spot!Q85</f>
        <v>33.43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746.46794878611593</v>
      </c>
      <c r="P85" s="77">
        <v>34.199999999999996</v>
      </c>
      <c r="Q85" s="77">
        <v>22.167441135734073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79.33</v>
      </c>
      <c r="AB85" s="117">
        <f>-STOA!O85</f>
        <v>0</v>
      </c>
      <c r="AC85">
        <f t="shared" si="3"/>
        <v>10.42952444017576</v>
      </c>
      <c r="AD85">
        <f t="shared" si="4"/>
        <v>1054.211019746647</v>
      </c>
      <c r="AE85">
        <f>'IDT-1'!C85</f>
        <v>20</v>
      </c>
      <c r="AF85" s="26"/>
      <c r="AG85">
        <f t="shared" si="5"/>
        <v>1074.211019746647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7.1651542649727764</v>
      </c>
      <c r="F86">
        <f>GT_Spot!Q86</f>
        <v>0</v>
      </c>
      <c r="G86">
        <f>PPCL_NG!Q86</f>
        <v>9.9600000000000009</v>
      </c>
      <c r="H86">
        <f>PPCL_Spot!Q86</f>
        <v>33.43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736.14364985646455</v>
      </c>
      <c r="P86" s="77">
        <v>34.199999999999996</v>
      </c>
      <c r="Q86" s="77">
        <v>22.167441135734073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142.01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79.33</v>
      </c>
      <c r="AB86" s="117">
        <f>-STOA!O86</f>
        <v>0</v>
      </c>
      <c r="AC86">
        <f t="shared" si="3"/>
        <v>10.338758609594825</v>
      </c>
      <c r="AD86">
        <f t="shared" si="4"/>
        <v>1043.9874866475764</v>
      </c>
      <c r="AE86">
        <f>'IDT-1'!C86</f>
        <v>35</v>
      </c>
      <c r="AF86" s="26"/>
      <c r="AG86">
        <f t="shared" si="5"/>
        <v>1078.9874866475764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7.1651542649727764</v>
      </c>
      <c r="F87">
        <f>GT_Spot!Q87</f>
        <v>0</v>
      </c>
      <c r="G87">
        <f>PPCL_NG!Q87</f>
        <v>9.9600000000000009</v>
      </c>
      <c r="H87">
        <f>PPCL_Spot!Q87</f>
        <v>33.43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732.64882006086214</v>
      </c>
      <c r="P87" s="77">
        <v>34.199999999999996</v>
      </c>
      <c r="Q87" s="77">
        <v>22.167441135734073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142.06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93.84</v>
      </c>
      <c r="AB87" s="117">
        <f>-STOA!O87</f>
        <v>0</v>
      </c>
      <c r="AC87">
        <f t="shared" si="3"/>
        <v>10.302960194560596</v>
      </c>
      <c r="AD87">
        <f t="shared" si="4"/>
        <v>1070.0884552670082</v>
      </c>
      <c r="AE87">
        <f>'IDT-1'!C87</f>
        <v>35</v>
      </c>
      <c r="AF87" s="26"/>
      <c r="AG87">
        <f t="shared" si="5"/>
        <v>1105.0884552670082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7.1651542649727764</v>
      </c>
      <c r="F88">
        <f>GT_Spot!Q88</f>
        <v>0</v>
      </c>
      <c r="G88">
        <f>PPCL_NG!Q88</f>
        <v>9.9600000000000009</v>
      </c>
      <c r="H88">
        <f>PPCL_Spot!Q88</f>
        <v>33.43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742.15907604394681</v>
      </c>
      <c r="P88" s="77">
        <v>34.199999999999996</v>
      </c>
      <c r="Q88" s="77">
        <v>22.167441135734073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142.02000000000001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93.84</v>
      </c>
      <c r="AB88" s="117">
        <f>-STOA!O88</f>
        <v>0</v>
      </c>
      <c r="AC88">
        <f t="shared" si="3"/>
        <v>10.341907809600766</v>
      </c>
      <c r="AD88">
        <f t="shared" si="4"/>
        <v>1084.5197636350529</v>
      </c>
      <c r="AE88">
        <f>'IDT-1'!C88</f>
        <v>28.759</v>
      </c>
      <c r="AF88" s="26"/>
      <c r="AG88">
        <f t="shared" si="5"/>
        <v>1113.2787636350529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7.1651542649727764</v>
      </c>
      <c r="F89">
        <f>GT_Spot!Q89</f>
        <v>0</v>
      </c>
      <c r="G89">
        <f>PPCL_NG!Q89</f>
        <v>9.9600000000000009</v>
      </c>
      <c r="H89">
        <f>PPCL_Spot!Q89</f>
        <v>33.43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737.67861489987956</v>
      </c>
      <c r="P89" s="77">
        <v>34.199999999999996</v>
      </c>
      <c r="Q89" s="77">
        <v>22.167441135734073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141.92000000000002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93.84</v>
      </c>
      <c r="AB89" s="117">
        <f>-STOA!O89</f>
        <v>0</v>
      </c>
      <c r="AC89">
        <f t="shared" si="3"/>
        <v>10.51087447631102</v>
      </c>
      <c r="AD89">
        <f t="shared" si="4"/>
        <v>1123.6403358242751</v>
      </c>
      <c r="AE89">
        <f>'IDT-1'!C89</f>
        <v>9.6809999999999992</v>
      </c>
      <c r="AF89" s="26"/>
      <c r="AG89">
        <f t="shared" si="5"/>
        <v>1133.3213358242751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33.869999999999997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7.1651542649727764</v>
      </c>
      <c r="F90">
        <f>GT_Spot!Q90</f>
        <v>0</v>
      </c>
      <c r="G90">
        <f>PPCL_NG!Q90</f>
        <v>9.9600000000000009</v>
      </c>
      <c r="H90">
        <f>PPCL_Spot!Q90</f>
        <v>33.43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735.35142892944339</v>
      </c>
      <c r="P90" s="77">
        <v>34.199999999999996</v>
      </c>
      <c r="Q90" s="77">
        <v>22.167441135734073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142.07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93.84</v>
      </c>
      <c r="AB90" s="117">
        <f>-STOA!O90</f>
        <v>0</v>
      </c>
      <c r="AC90">
        <f t="shared" si="3"/>
        <v>10.961849877382159</v>
      </c>
      <c r="AD90">
        <f t="shared" si="4"/>
        <v>1164.3921744527681</v>
      </c>
      <c r="AE90">
        <f>'IDT-1'!C90</f>
        <v>0</v>
      </c>
      <c r="AF90" s="26"/>
      <c r="AG90">
        <f t="shared" si="5"/>
        <v>1164.3921744527681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82.25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7.1651542649727764</v>
      </c>
      <c r="F91">
        <f>GT_Spot!Q91</f>
        <v>0</v>
      </c>
      <c r="G91">
        <f>PPCL_NG!Q91</f>
        <v>9.9600000000000009</v>
      </c>
      <c r="H91">
        <f>PPCL_Spot!Q91</f>
        <v>33.43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737.85515893656884</v>
      </c>
      <c r="P91" s="77">
        <v>34.199999999999996</v>
      </c>
      <c r="Q91" s="77">
        <v>22.167441135734073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141.92000000000002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5.9</v>
      </c>
      <c r="Z91" s="75">
        <f>IEX!O91</f>
        <v>0</v>
      </c>
      <c r="AA91" s="117">
        <f>STOA!I91</f>
        <v>130.12</v>
      </c>
      <c r="AB91" s="117">
        <f>-STOA!O91</f>
        <v>0</v>
      </c>
      <c r="AC91">
        <f t="shared" si="3"/>
        <v>11.409458869322187</v>
      </c>
      <c r="AD91">
        <f t="shared" si="4"/>
        <v>1180.6582954679538</v>
      </c>
      <c r="AE91">
        <f>'IDT-1'!C91</f>
        <v>0</v>
      </c>
      <c r="AF91" s="26"/>
      <c r="AG91">
        <f t="shared" si="5"/>
        <v>1180.6582954679538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-52</v>
      </c>
      <c r="AM91" s="75">
        <f>RTM_PXI!I91</f>
        <v>0</v>
      </c>
      <c r="AN91" s="75">
        <f>RTM_PXI!O91</f>
        <v>0</v>
      </c>
      <c r="AO91" s="192">
        <f>GDAM_IEX!I91</f>
        <v>71.430000000000007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7.1651542649727764</v>
      </c>
      <c r="F92">
        <f>GT_Spot!Q92</f>
        <v>0</v>
      </c>
      <c r="G92">
        <f>PPCL_NG!Q92</f>
        <v>9.9600000000000009</v>
      </c>
      <c r="H92">
        <f>PPCL_Spot!Q92</f>
        <v>33.43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738.5997494429372</v>
      </c>
      <c r="P92" s="77">
        <v>34.199999999999996</v>
      </c>
      <c r="Q92" s="77">
        <v>22.167441135734073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141.92000000000002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130.12</v>
      </c>
      <c r="AB92" s="117">
        <f>-STOA!O92</f>
        <v>0</v>
      </c>
      <c r="AC92">
        <f t="shared" si="3"/>
        <v>11.16792463462407</v>
      </c>
      <c r="AD92">
        <f t="shared" si="4"/>
        <v>1257.9144202090199</v>
      </c>
      <c r="AE92">
        <f>'IDT-1'!C92</f>
        <v>0</v>
      </c>
      <c r="AF92" s="26"/>
      <c r="AG92">
        <f t="shared" si="5"/>
        <v>1257.9144202090199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101.6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7.1651542649727764</v>
      </c>
      <c r="F93">
        <f>GT_Spot!Q93</f>
        <v>0</v>
      </c>
      <c r="G93">
        <f>PPCL_NG!Q93</f>
        <v>9.9600000000000009</v>
      </c>
      <c r="H93">
        <f>PPCL_Spot!Q93</f>
        <v>33.43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735.11397854926838</v>
      </c>
      <c r="P93" s="77">
        <v>34.199999999999996</v>
      </c>
      <c r="Q93" s="77">
        <v>22.167441135734073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141.89000000000001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130.12</v>
      </c>
      <c r="AB93" s="117">
        <f>-STOA!O93</f>
        <v>0</v>
      </c>
      <c r="AC93">
        <f t="shared" si="3"/>
        <v>11.660592314036617</v>
      </c>
      <c r="AD93">
        <f t="shared" si="4"/>
        <v>1243.0959816359384</v>
      </c>
      <c r="AE93">
        <f>'IDT-1'!C93</f>
        <v>0</v>
      </c>
      <c r="AF93" s="26"/>
      <c r="AG93">
        <f t="shared" si="5"/>
        <v>1243.0959816359384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125.79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7.1651542649727764</v>
      </c>
      <c r="F94">
        <f>GT_Spot!Q94</f>
        <v>0</v>
      </c>
      <c r="G94">
        <f>PPCL_NG!Q94</f>
        <v>9.9600000000000009</v>
      </c>
      <c r="H94">
        <f>PPCL_Spot!Q94</f>
        <v>33.43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734.32262684514831</v>
      </c>
      <c r="P94" s="77">
        <v>34.199999999999996</v>
      </c>
      <c r="Q94" s="77">
        <v>22.167441135734073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141.94999999999999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130.12</v>
      </c>
      <c r="AB94" s="117">
        <f>-STOA!O94</f>
        <v>0</v>
      </c>
      <c r="AC94">
        <f t="shared" si="3"/>
        <v>11.641389955763527</v>
      </c>
      <c r="AD94">
        <f t="shared" si="4"/>
        <v>1311.2438322900919</v>
      </c>
      <c r="AE94">
        <f>'IDT-1'!C94</f>
        <v>0</v>
      </c>
      <c r="AF94" s="26"/>
      <c r="AG94">
        <f t="shared" si="5"/>
        <v>1311.2438322900919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159.65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7.1830346907993974</v>
      </c>
      <c r="F95">
        <f>GT_Spot!Q95</f>
        <v>0</v>
      </c>
      <c r="G95">
        <f>PPCL_NG!Q95</f>
        <v>9.9600000000000009</v>
      </c>
      <c r="H95">
        <f>PPCL_Spot!Q95</f>
        <v>33.43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725.31900342923859</v>
      </c>
      <c r="P95" s="77">
        <v>34.199999999999996</v>
      </c>
      <c r="Q95" s="77">
        <v>22.167441135734073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142.01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226.7</v>
      </c>
      <c r="AB95" s="117">
        <f>-STOA!O95</f>
        <v>0</v>
      </c>
      <c r="AC95">
        <f t="shared" si="3"/>
        <v>11.731627417450795</v>
      </c>
      <c r="AD95">
        <f t="shared" si="4"/>
        <v>1321.4078518383212</v>
      </c>
      <c r="AE95">
        <f>'IDT-1'!C95</f>
        <v>0</v>
      </c>
      <c r="AF95" s="26"/>
      <c r="AG95">
        <f t="shared" si="5"/>
        <v>1321.4078518383212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82.25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7.1830346907993974</v>
      </c>
      <c r="F96">
        <f>GT_Spot!Q96</f>
        <v>0</v>
      </c>
      <c r="G96">
        <f>PPCL_NG!Q96</f>
        <v>9.9600000000000009</v>
      </c>
      <c r="H96">
        <f>PPCL_Spot!Q96</f>
        <v>33.43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723.07889337707968</v>
      </c>
      <c r="P96" s="77">
        <v>34.199999999999996</v>
      </c>
      <c r="Q96" s="77">
        <v>22.167441135734073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142.06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226.7</v>
      </c>
      <c r="AB96" s="117">
        <f>-STOA!O96</f>
        <v>0</v>
      </c>
      <c r="AC96">
        <f t="shared" si="3"/>
        <v>11.882634448991798</v>
      </c>
      <c r="AD96">
        <f t="shared" si="4"/>
        <v>1338.4167347546213</v>
      </c>
      <c r="AE96">
        <f>'IDT-1'!C96</f>
        <v>0</v>
      </c>
      <c r="AF96" s="26"/>
      <c r="AG96">
        <f t="shared" si="5"/>
        <v>1338.4167347546213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101.6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7.1830346907993974</v>
      </c>
      <c r="F97">
        <f>GT_Spot!Q97</f>
        <v>0</v>
      </c>
      <c r="G97">
        <f>PPCL_NG!Q97</f>
        <v>9.9600000000000009</v>
      </c>
      <c r="H97">
        <f>PPCL_Spot!Q97</f>
        <v>33.43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723.0785418076083</v>
      </c>
      <c r="P97" s="77">
        <v>34.199999999999996</v>
      </c>
      <c r="Q97" s="77">
        <v>22.167441135734073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142.03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226.7</v>
      </c>
      <c r="AB97" s="117">
        <f>-STOA!O97</f>
        <v>0</v>
      </c>
      <c r="AC97">
        <f t="shared" si="3"/>
        <v>11.967463355180449</v>
      </c>
      <c r="AD97">
        <f t="shared" si="4"/>
        <v>1347.9715542789613</v>
      </c>
      <c r="AE97">
        <f>'IDT-1'!C97</f>
        <v>0</v>
      </c>
      <c r="AF97" s="26"/>
      <c r="AG97">
        <f t="shared" si="5"/>
        <v>1347.9715542789613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111.27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7.1830346907993974</v>
      </c>
      <c r="F98">
        <f>GT_Spot!Q98</f>
        <v>0</v>
      </c>
      <c r="G98">
        <f>PPCL_NG!Q98</f>
        <v>9.9600000000000009</v>
      </c>
      <c r="H98">
        <f>PPCL_Spot!Q98</f>
        <v>33.43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720.75141127993004</v>
      </c>
      <c r="P98" s="77">
        <v>34.199999999999996</v>
      </c>
      <c r="Q98" s="77">
        <v>22.167441135734073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142.01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226.7</v>
      </c>
      <c r="AB98" s="117">
        <f>-STOA!O98</f>
        <v>0</v>
      </c>
      <c r="AC98">
        <f t="shared" si="3"/>
        <v>11.94680860653688</v>
      </c>
      <c r="AD98">
        <f t="shared" si="4"/>
        <v>1345.6450784999265</v>
      </c>
      <c r="AE98">
        <f>'IDT-1'!C98</f>
        <v>0</v>
      </c>
      <c r="AF98" s="26"/>
      <c r="AG98">
        <f t="shared" si="5"/>
        <v>1345.6450784999265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111.27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0.19077839210226388</v>
      </c>
      <c r="F99">
        <f t="shared" si="6"/>
        <v>0</v>
      </c>
      <c r="G99">
        <f t="shared" si="6"/>
        <v>0.23904000000000031</v>
      </c>
      <c r="H99">
        <f t="shared" si="6"/>
        <v>0.81302079667291582</v>
      </c>
      <c r="I99">
        <f t="shared" si="6"/>
        <v>1.1671563188790441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16.306079285762756</v>
      </c>
      <c r="P99" s="77">
        <f t="shared" si="6"/>
        <v>0.71102322039487886</v>
      </c>
      <c r="Q99" s="77">
        <f t="shared" si="6"/>
        <v>0.43440069078947469</v>
      </c>
      <c r="R99" s="80">
        <f t="shared" si="6"/>
        <v>0.21593910865425306</v>
      </c>
      <c r="S99" s="80">
        <f t="shared" si="6"/>
        <v>0</v>
      </c>
      <c r="T99" s="78">
        <f t="shared" si="6"/>
        <v>1.2779200000000008</v>
      </c>
      <c r="U99" s="78">
        <f t="shared" si="6"/>
        <v>3.0387975000000003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1.4750000000000002E-3</v>
      </c>
      <c r="Z99" s="75">
        <f t="shared" si="6"/>
        <v>-0.35005000000000003</v>
      </c>
      <c r="AA99" s="117">
        <f t="shared" si="6"/>
        <v>3.0446000000000013</v>
      </c>
      <c r="AB99" s="117">
        <f t="shared" si="6"/>
        <v>0</v>
      </c>
      <c r="AC99">
        <f t="shared" si="6"/>
        <v>0.25681460773970011</v>
      </c>
      <c r="AD99">
        <f t="shared" si="6"/>
        <v>26.625393205515877</v>
      </c>
      <c r="AE99">
        <f t="shared" si="6"/>
        <v>9.1105249999999999E-2</v>
      </c>
      <c r="AG99">
        <f t="shared" si="6"/>
        <v>26.716498455515872</v>
      </c>
      <c r="AI99">
        <f t="shared" si="6"/>
        <v>0</v>
      </c>
      <c r="AJ99">
        <f t="shared" si="6"/>
        <v>0</v>
      </c>
      <c r="AK99">
        <f t="shared" si="6"/>
        <v>6.6519999999999996E-2</v>
      </c>
      <c r="AL99">
        <f t="shared" si="6"/>
        <v>-0.79549999999999998</v>
      </c>
      <c r="AM99">
        <f t="shared" si="6"/>
        <v>0</v>
      </c>
      <c r="AN99">
        <f t="shared" si="6"/>
        <v>0</v>
      </c>
      <c r="AO99">
        <f t="shared" si="6"/>
        <v>0.52100750000000007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11.95</v>
      </c>
      <c r="H3">
        <f>PPCL_Spot!T3</f>
        <v>39.761911630366846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854.08681511888699</v>
      </c>
      <c r="P3" s="77">
        <v>37.9</v>
      </c>
      <c r="Q3" s="77">
        <v>26.126984072022157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444.13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328.02</v>
      </c>
      <c r="Z3" s="75">
        <f>IEX!P3</f>
        <v>0</v>
      </c>
      <c r="AA3" s="117">
        <f>STOA!J3</f>
        <v>97.990000000000009</v>
      </c>
      <c r="AB3" s="117">
        <f>-STOA!P3</f>
        <v>0</v>
      </c>
      <c r="AC3">
        <f>SUMIF(B3:AB3,"&gt;0")*$AC$2-SUMIF(B3:AB3,"&lt;0")*($AC$2/(1-$AC$2))+SUMIF(AI3:AR3,"&gt;0")*$AC$2-SUMIF(AI3:AR3,"&lt;0")*($AC$2/(1-$AC$2))</f>
        <v>17.715488176595148</v>
      </c>
      <c r="AD3">
        <f>SUM(B3:AB3,AI3:AR3)-AC3</f>
        <v>1774.4315742272299</v>
      </c>
      <c r="AE3">
        <f>'IDT-1'!F3</f>
        <v>0</v>
      </c>
      <c r="AF3" s="26"/>
      <c r="AG3">
        <f>SUM(AD3:AF3)</f>
        <v>1774.4315742272299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11.95</v>
      </c>
      <c r="H4">
        <f>PPCL_Spot!T4</f>
        <v>39.761911630366846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844.63902906357418</v>
      </c>
      <c r="P4" s="77">
        <v>37.9</v>
      </c>
      <c r="Q4" s="77">
        <v>26.126984072022157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444.08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329.95</v>
      </c>
      <c r="Z4" s="75">
        <f>IEX!P4</f>
        <v>0</v>
      </c>
      <c r="AA4" s="117">
        <f>STOA!J4</f>
        <v>97.990000000000009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17.648891659308397</v>
      </c>
      <c r="AD4">
        <f t="shared" ref="AD4:AD67" si="1">SUM(B4:AB4,AI4:AR4)-AC4</f>
        <v>1766.9303846892039</v>
      </c>
      <c r="AE4">
        <f>'IDT-1'!F4</f>
        <v>0</v>
      </c>
      <c r="AF4" s="26"/>
      <c r="AG4">
        <f t="shared" ref="AG4:AG67" si="2">SUM(AD4:AF4)</f>
        <v>1766.9303846892039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9.4576694074284084</v>
      </c>
      <c r="F5">
        <f>GT_Spot!T5</f>
        <v>0</v>
      </c>
      <c r="G5">
        <f>PPCL_NG!T5</f>
        <v>11.95</v>
      </c>
      <c r="H5">
        <f>PPCL_Spot!T5</f>
        <v>37.78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842.8551673148753</v>
      </c>
      <c r="P5" s="77">
        <v>37.9</v>
      </c>
      <c r="Q5" s="77">
        <v>26.126984072022157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444.02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322.20999999999998</v>
      </c>
      <c r="Z5" s="75">
        <f>IEX!P5</f>
        <v>0</v>
      </c>
      <c r="AA5" s="117">
        <f>STOA!J5</f>
        <v>97.990000000000009</v>
      </c>
      <c r="AB5" s="117">
        <f>-STOA!P5</f>
        <v>0</v>
      </c>
      <c r="AC5">
        <f t="shared" si="0"/>
        <v>17.878269551319367</v>
      </c>
      <c r="AD5">
        <f t="shared" si="1"/>
        <v>1712.4115512430067</v>
      </c>
      <c r="AE5">
        <f>'IDT-1'!F5</f>
        <v>0</v>
      </c>
      <c r="AF5" s="26"/>
      <c r="AG5">
        <f t="shared" si="2"/>
        <v>1712.4115512430067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9.4576694074284084</v>
      </c>
      <c r="F6">
        <f>GT_Spot!T6</f>
        <v>0</v>
      </c>
      <c r="G6">
        <f>PPCL_NG!T6</f>
        <v>11.95</v>
      </c>
      <c r="H6">
        <f>PPCL_Spot!T6</f>
        <v>37.78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838.65066535756262</v>
      </c>
      <c r="P6" s="77">
        <v>37.9</v>
      </c>
      <c r="Q6" s="77">
        <v>26.126984072022157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443.96000000000004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310.60000000000002</v>
      </c>
      <c r="Z6" s="75">
        <f>IEX!P6</f>
        <v>0</v>
      </c>
      <c r="AA6" s="117">
        <f>STOA!J6</f>
        <v>97.990000000000009</v>
      </c>
      <c r="AB6" s="117">
        <f>-STOA!P6</f>
        <v>0</v>
      </c>
      <c r="AC6">
        <f t="shared" si="0"/>
        <v>17.561011383651106</v>
      </c>
      <c r="AD6">
        <f t="shared" si="1"/>
        <v>1716.854307453362</v>
      </c>
      <c r="AE6">
        <f>'IDT-1'!F6</f>
        <v>0</v>
      </c>
      <c r="AF6" s="26"/>
      <c r="AG6">
        <f t="shared" si="2"/>
        <v>1716.854307453362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9.4576694074284084</v>
      </c>
      <c r="F7">
        <f>GT_Spot!T7</f>
        <v>0</v>
      </c>
      <c r="G7">
        <f>PPCL_NG!T7</f>
        <v>11.95</v>
      </c>
      <c r="H7">
        <f>PPCL_Spot!T7</f>
        <v>37.78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838.32611668487527</v>
      </c>
      <c r="P7" s="77">
        <v>37.579999999999991</v>
      </c>
      <c r="Q7" s="77">
        <v>26.126984072022157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444.13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296.08999999999997</v>
      </c>
      <c r="Z7" s="75">
        <f>IEX!P7</f>
        <v>0</v>
      </c>
      <c r="AA7" s="117">
        <f>STOA!J7</f>
        <v>97.990000000000009</v>
      </c>
      <c r="AB7" s="117">
        <f>-STOA!P7</f>
        <v>0</v>
      </c>
      <c r="AC7">
        <f t="shared" si="0"/>
        <v>18.805257121271733</v>
      </c>
      <c r="AD7">
        <f t="shared" si="1"/>
        <v>1545.6255130430541</v>
      </c>
      <c r="AE7">
        <f>'IDT-1'!F7</f>
        <v>0</v>
      </c>
      <c r="AF7" s="26"/>
      <c r="AG7">
        <f t="shared" si="2"/>
        <v>1545.6255130430541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-285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9.4576694074284084</v>
      </c>
      <c r="F8">
        <f>GT_Spot!T8</f>
        <v>0</v>
      </c>
      <c r="G8">
        <f>PPCL_NG!T8</f>
        <v>11.95</v>
      </c>
      <c r="H8">
        <f>PPCL_Spot!T8</f>
        <v>37.78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838.29605548636255</v>
      </c>
      <c r="P8" s="77">
        <v>37.579999999999991</v>
      </c>
      <c r="Q8" s="77">
        <v>26.126984072022157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444.08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279.64</v>
      </c>
      <c r="Z8" s="75">
        <f>IEX!P8</f>
        <v>0</v>
      </c>
      <c r="AA8" s="117">
        <f>STOA!J8</f>
        <v>97.990000000000009</v>
      </c>
      <c r="AB8" s="117">
        <f>-STOA!P8</f>
        <v>0</v>
      </c>
      <c r="AC8">
        <f t="shared" si="0"/>
        <v>17.905151743338219</v>
      </c>
      <c r="AD8">
        <f t="shared" si="1"/>
        <v>1614.9955572224751</v>
      </c>
      <c r="AE8">
        <f>'IDT-1'!F8</f>
        <v>0</v>
      </c>
      <c r="AF8" s="26"/>
      <c r="AG8">
        <f t="shared" si="2"/>
        <v>1614.9955572224751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9.4576694074284084</v>
      </c>
      <c r="F9">
        <f>GT_Spot!T9</f>
        <v>0</v>
      </c>
      <c r="G9">
        <f>PPCL_NG!T9</f>
        <v>11.95</v>
      </c>
      <c r="H9">
        <f>PPCL_Spot!T9</f>
        <v>37.78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688.52024023733395</v>
      </c>
      <c r="P9" s="77">
        <v>37.579999999999991</v>
      </c>
      <c r="Q9" s="77">
        <v>26.126984072022157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444.01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267.06</v>
      </c>
      <c r="Z9" s="75">
        <f>IEX!P9</f>
        <v>0</v>
      </c>
      <c r="AA9" s="117">
        <f>STOA!J9</f>
        <v>97.990000000000009</v>
      </c>
      <c r="AB9" s="117">
        <f>-STOA!P9</f>
        <v>0</v>
      </c>
      <c r="AC9">
        <f t="shared" si="0"/>
        <v>15.854335642593096</v>
      </c>
      <c r="AD9">
        <f t="shared" si="1"/>
        <v>1524.6205580741914</v>
      </c>
      <c r="AE9">
        <f>'IDT-1'!F9</f>
        <v>0</v>
      </c>
      <c r="AF9" s="26"/>
      <c r="AG9">
        <f t="shared" si="2"/>
        <v>1524.6205580741914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9.4576694074284084</v>
      </c>
      <c r="F10">
        <f>GT_Spot!T10</f>
        <v>0</v>
      </c>
      <c r="G10">
        <f>PPCL_NG!T10</f>
        <v>11.95</v>
      </c>
      <c r="H10">
        <f>PPCL_Spot!T10</f>
        <v>37.78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688.49020403667714</v>
      </c>
      <c r="P10" s="77">
        <v>37.579999999999991</v>
      </c>
      <c r="Q10" s="77">
        <v>26.126984072022157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444.13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241.9</v>
      </c>
      <c r="Z10" s="75">
        <f>IEX!P10</f>
        <v>0</v>
      </c>
      <c r="AA10" s="117">
        <f>STOA!J10</f>
        <v>97.990000000000009</v>
      </c>
      <c r="AB10" s="117">
        <f>-STOA!P10</f>
        <v>0</v>
      </c>
      <c r="AC10">
        <f t="shared" si="0"/>
        <v>15.189812947917552</v>
      </c>
      <c r="AD10">
        <f t="shared" si="1"/>
        <v>1550.2150445682105</v>
      </c>
      <c r="AE10">
        <f>'IDT-1'!F10</f>
        <v>0</v>
      </c>
      <c r="AF10" s="26"/>
      <c r="AG10">
        <f t="shared" si="2"/>
        <v>1550.2150445682105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9.4576694074284084</v>
      </c>
      <c r="F11">
        <f>GT_Spot!T11</f>
        <v>0</v>
      </c>
      <c r="G11">
        <f>PPCL_NG!T11</f>
        <v>11.95</v>
      </c>
      <c r="H11">
        <f>PPCL_Spot!T11</f>
        <v>37.78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734.57064884996078</v>
      </c>
      <c r="P11" s="77">
        <v>37.579999999999991</v>
      </c>
      <c r="Q11" s="77">
        <v>26.126984072022157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443.69999999999993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116.12</v>
      </c>
      <c r="Z11" s="75">
        <f>IEX!P11</f>
        <v>0</v>
      </c>
      <c r="AA11" s="117">
        <f>STOA!J11</f>
        <v>97.890000000000015</v>
      </c>
      <c r="AB11" s="117">
        <f>-STOA!P11</f>
        <v>0</v>
      </c>
      <c r="AC11">
        <f t="shared" si="0"/>
        <v>14.483792862274449</v>
      </c>
      <c r="AD11">
        <f t="shared" si="1"/>
        <v>1470.6915094671372</v>
      </c>
      <c r="AE11">
        <f>'IDT-1'!F11</f>
        <v>0</v>
      </c>
      <c r="AF11" s="26"/>
      <c r="AG11">
        <f t="shared" si="2"/>
        <v>1470.6915094671372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9.4576694074284084</v>
      </c>
      <c r="F12">
        <f>GT_Spot!T12</f>
        <v>0</v>
      </c>
      <c r="G12">
        <f>PPCL_NG!T12</f>
        <v>11.95</v>
      </c>
      <c r="H12">
        <f>PPCL_Spot!T12</f>
        <v>37.78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734.57064884996078</v>
      </c>
      <c r="P12" s="77">
        <v>37.579999999999991</v>
      </c>
      <c r="Q12" s="77">
        <v>26.126984072022157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443.61999999999995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91.92</v>
      </c>
      <c r="Z12" s="75">
        <f>IEX!P12</f>
        <v>0</v>
      </c>
      <c r="AA12" s="117">
        <f>STOA!J12</f>
        <v>97.890000000000015</v>
      </c>
      <c r="AB12" s="117">
        <f>-STOA!P12</f>
        <v>0</v>
      </c>
      <c r="AC12">
        <f t="shared" si="0"/>
        <v>13.826222486164683</v>
      </c>
      <c r="AD12">
        <f t="shared" si="1"/>
        <v>1497.069079843247</v>
      </c>
      <c r="AE12">
        <f>'IDT-1'!F12</f>
        <v>0</v>
      </c>
      <c r="AF12" s="26"/>
      <c r="AG12">
        <f t="shared" si="2"/>
        <v>1497.069079843247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11.95</v>
      </c>
      <c r="H13">
        <f>PPCL_Spot!T13</f>
        <v>39.65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734.57672621759662</v>
      </c>
      <c r="P13" s="77">
        <v>37.579999999999991</v>
      </c>
      <c r="Q13" s="77">
        <v>26.126984072022157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443.53999999999996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73.53</v>
      </c>
      <c r="Z13" s="75">
        <f>IEX!P13</f>
        <v>0</v>
      </c>
      <c r="AA13" s="117">
        <f>STOA!J13</f>
        <v>97.890000000000015</v>
      </c>
      <c r="AB13" s="117">
        <f>-STOA!P13</f>
        <v>0</v>
      </c>
      <c r="AC13">
        <f t="shared" si="0"/>
        <v>14.32563329669461</v>
      </c>
      <c r="AD13">
        <f t="shared" si="1"/>
        <v>1412.6994285754733</v>
      </c>
      <c r="AE13">
        <f>'IDT-1'!F13</f>
        <v>0</v>
      </c>
      <c r="AF13" s="26"/>
      <c r="AG13">
        <f t="shared" si="2"/>
        <v>1412.6994285754733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11.95</v>
      </c>
      <c r="H14">
        <f>PPCL_Spot!T14</f>
        <v>39.65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734.57672621759662</v>
      </c>
      <c r="P14" s="77">
        <v>37.579999999999991</v>
      </c>
      <c r="Q14" s="77">
        <v>26.126984072022157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443.69999999999993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52.25</v>
      </c>
      <c r="Z14" s="75">
        <f>IEX!P14</f>
        <v>0</v>
      </c>
      <c r="AA14" s="117">
        <f>STOA!J14</f>
        <v>97.890000000000015</v>
      </c>
      <c r="AB14" s="117">
        <f>-STOA!P14</f>
        <v>0</v>
      </c>
      <c r="AC14">
        <f t="shared" si="0"/>
        <v>13.607089645362892</v>
      </c>
      <c r="AD14">
        <f t="shared" si="1"/>
        <v>1452.2979722268051</v>
      </c>
      <c r="AE14">
        <f>'IDT-1'!F14</f>
        <v>0</v>
      </c>
      <c r="AF14" s="26"/>
      <c r="AG14">
        <f t="shared" si="2"/>
        <v>1452.2979722268051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11.95</v>
      </c>
      <c r="H15">
        <f>PPCL_Spot!T15</f>
        <v>39.65</v>
      </c>
      <c r="I15">
        <f>Bawana_NG!T15</f>
        <v>52.923397582935657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735.56203827082254</v>
      </c>
      <c r="P15" s="77">
        <v>38.139999999999993</v>
      </c>
      <c r="Q15" s="77">
        <v>26.5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443.52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30</v>
      </c>
      <c r="Z15" s="75">
        <f>IEX!P15</f>
        <v>0</v>
      </c>
      <c r="AA15" s="117">
        <f>STOA!J15</f>
        <v>97.890000000000015</v>
      </c>
      <c r="AB15" s="117">
        <f>-STOA!P15</f>
        <v>0</v>
      </c>
      <c r="AC15">
        <f t="shared" si="0"/>
        <v>13.541049861193118</v>
      </c>
      <c r="AD15">
        <f t="shared" si="1"/>
        <v>1424.7707098073695</v>
      </c>
      <c r="AE15">
        <f>'IDT-1'!F15</f>
        <v>0</v>
      </c>
      <c r="AF15" s="26"/>
      <c r="AG15">
        <f t="shared" si="2"/>
        <v>1424.7707098073695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11.95</v>
      </c>
      <c r="H16">
        <f>PPCL_Spot!T16</f>
        <v>39.65</v>
      </c>
      <c r="I16">
        <f>Bawana_NG!T16</f>
        <v>52.923397582935657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735.56203827082254</v>
      </c>
      <c r="P16" s="77">
        <v>38.139999999999993</v>
      </c>
      <c r="Q16" s="77">
        <v>26.5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443.40999999999997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10.64</v>
      </c>
      <c r="Z16" s="75">
        <f>IEX!P16</f>
        <v>0</v>
      </c>
      <c r="AA16" s="117">
        <f>STOA!J16</f>
        <v>97.890000000000015</v>
      </c>
      <c r="AB16" s="117">
        <f>-STOA!P16</f>
        <v>0</v>
      </c>
      <c r="AC16">
        <f t="shared" si="0"/>
        <v>13.014588760305307</v>
      </c>
      <c r="AD16">
        <f t="shared" si="1"/>
        <v>1445.8271709082576</v>
      </c>
      <c r="AE16">
        <f>'IDT-1'!F16</f>
        <v>0</v>
      </c>
      <c r="AF16" s="26"/>
      <c r="AG16">
        <f t="shared" si="2"/>
        <v>1445.8271709082576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11.95</v>
      </c>
      <c r="H17">
        <f>PPCL_Spot!T17</f>
        <v>39.65</v>
      </c>
      <c r="I17">
        <f>Bawana_NG!T17</f>
        <v>52.923397582935657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739.73296044931681</v>
      </c>
      <c r="P17" s="77">
        <v>38.139999999999993</v>
      </c>
      <c r="Q17" s="77">
        <v>26.5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443.52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97.890000000000015</v>
      </c>
      <c r="AB17" s="117">
        <f>-STOA!P17</f>
        <v>0</v>
      </c>
      <c r="AC17">
        <f t="shared" si="0"/>
        <v>13.58009780202973</v>
      </c>
      <c r="AD17">
        <f t="shared" si="1"/>
        <v>1368.9025840450274</v>
      </c>
      <c r="AE17">
        <f>'IDT-1'!F17</f>
        <v>-14.159000000000001</v>
      </c>
      <c r="AF17" s="26"/>
      <c r="AG17">
        <f t="shared" si="2"/>
        <v>1354.7435840450273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11.95</v>
      </c>
      <c r="H18">
        <f>PPCL_Spot!T18</f>
        <v>39.65</v>
      </c>
      <c r="I18">
        <f>Bawana_NG!T18</f>
        <v>52.923397582935657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778.43715368970243</v>
      </c>
      <c r="P18" s="77">
        <v>38.139999999999993</v>
      </c>
      <c r="Q18" s="77">
        <v>26.5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443.41999999999996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97.890000000000015</v>
      </c>
      <c r="AB18" s="117">
        <f>-STOA!P18</f>
        <v>0</v>
      </c>
      <c r="AC18">
        <f t="shared" si="0"/>
        <v>13.831033427323169</v>
      </c>
      <c r="AD18">
        <f t="shared" si="1"/>
        <v>1417.2558416601196</v>
      </c>
      <c r="AE18">
        <f>'IDT-1'!F18</f>
        <v>-38.668999999999997</v>
      </c>
      <c r="AF18" s="26"/>
      <c r="AG18">
        <f t="shared" si="2"/>
        <v>1378.5868416601195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11.95</v>
      </c>
      <c r="H19">
        <f>PPCL_Spot!T19</f>
        <v>39.65</v>
      </c>
      <c r="I19">
        <f>Bawana_NG!T19</f>
        <v>52.923397582935657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765.38774134820244</v>
      </c>
      <c r="P19" s="77">
        <v>38.139999999999993</v>
      </c>
      <c r="Q19" s="77">
        <v>26.5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443.23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97.79</v>
      </c>
      <c r="AB19" s="117">
        <f>-STOA!P19</f>
        <v>0</v>
      </c>
      <c r="AC19">
        <f t="shared" si="0"/>
        <v>13.891209149161874</v>
      </c>
      <c r="AD19">
        <f t="shared" si="1"/>
        <v>1383.8562535967808</v>
      </c>
      <c r="AE19">
        <f>'IDT-1'!F19</f>
        <v>-66.713999999999999</v>
      </c>
      <c r="AF19" s="26"/>
      <c r="AG19">
        <f t="shared" si="2"/>
        <v>1317.1422535967808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11.95</v>
      </c>
      <c r="H20">
        <f>PPCL_Spot!T20</f>
        <v>39.65</v>
      </c>
      <c r="I20">
        <f>Bawana_NG!T20</f>
        <v>52.923397582935657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765.38078232563578</v>
      </c>
      <c r="P20" s="77">
        <v>38.139999999999993</v>
      </c>
      <c r="Q20" s="77">
        <v>26.5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443.11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97.79</v>
      </c>
      <c r="AB20" s="117">
        <f>-STOA!P20</f>
        <v>0</v>
      </c>
      <c r="AC20">
        <f t="shared" si="0"/>
        <v>13.179841707987661</v>
      </c>
      <c r="AD20">
        <f t="shared" si="1"/>
        <v>1464.4406620153882</v>
      </c>
      <c r="AE20">
        <f>'IDT-1'!F20</f>
        <v>-96.887</v>
      </c>
      <c r="AF20" s="26"/>
      <c r="AG20">
        <f t="shared" si="2"/>
        <v>1367.5536620153882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11.95</v>
      </c>
      <c r="H21">
        <f>PPCL_Spot!T21</f>
        <v>39.65</v>
      </c>
      <c r="I21">
        <f>Bawana_NG!T21</f>
        <v>52.923397582935657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768.29427253621873</v>
      </c>
      <c r="P21" s="77">
        <v>38.139999999999993</v>
      </c>
      <c r="Q21" s="77">
        <v>26.5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443.00000000000006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97.79</v>
      </c>
      <c r="AB21" s="117">
        <f>-STOA!P21</f>
        <v>0</v>
      </c>
      <c r="AC21">
        <f t="shared" si="0"/>
        <v>14.047934536449347</v>
      </c>
      <c r="AD21">
        <f t="shared" si="1"/>
        <v>1371.3760593975096</v>
      </c>
      <c r="AE21">
        <f>'IDT-1'!F21</f>
        <v>-122.562</v>
      </c>
      <c r="AF21" s="26"/>
      <c r="AG21">
        <f t="shared" si="2"/>
        <v>1248.8140593975097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11.95</v>
      </c>
      <c r="H22">
        <f>PPCL_Spot!T22</f>
        <v>39.65</v>
      </c>
      <c r="I22">
        <f>Bawana_NG!T22</f>
        <v>52.923397582935657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789.30722912035628</v>
      </c>
      <c r="P22" s="77">
        <v>38.139999999999993</v>
      </c>
      <c r="Q22" s="77">
        <v>26.5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443.11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97.79</v>
      </c>
      <c r="AB22" s="117">
        <f>-STOA!P22</f>
        <v>0</v>
      </c>
      <c r="AC22">
        <f t="shared" si="0"/>
        <v>13.567956990225108</v>
      </c>
      <c r="AD22">
        <f t="shared" si="1"/>
        <v>1467.9789935278711</v>
      </c>
      <c r="AE22">
        <f>'IDT-1'!F22</f>
        <v>-148.488</v>
      </c>
      <c r="AF22" s="26"/>
      <c r="AG22">
        <f t="shared" si="2"/>
        <v>1319.4909935278711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11.95</v>
      </c>
      <c r="H23">
        <f>PPCL_Spot!T23</f>
        <v>39.65</v>
      </c>
      <c r="I23">
        <f>Bawana_NG!T23</f>
        <v>52.923397582935657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770.75107083030537</v>
      </c>
      <c r="P23" s="77">
        <v>38.139999999999993</v>
      </c>
      <c r="Q23" s="77">
        <v>26.5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442.95000000000005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97.79</v>
      </c>
      <c r="AB23" s="117">
        <f>-STOA!P23</f>
        <v>0</v>
      </c>
      <c r="AC23">
        <f t="shared" si="0"/>
        <v>13.580817347716566</v>
      </c>
      <c r="AD23">
        <f t="shared" si="1"/>
        <v>1429.2499748803289</v>
      </c>
      <c r="AE23">
        <f>'IDT-1'!F23</f>
        <v>-176.69900000000001</v>
      </c>
      <c r="AF23" s="26"/>
      <c r="AG23">
        <f t="shared" si="2"/>
        <v>1252.5509748803288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11.95</v>
      </c>
      <c r="H24">
        <f>PPCL_Spot!T24</f>
        <v>39.65</v>
      </c>
      <c r="I24">
        <f>Bawana_NG!T24</f>
        <v>52.923397582935657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752.35339835328386</v>
      </c>
      <c r="P24" s="77">
        <v>38.139999999999993</v>
      </c>
      <c r="Q24" s="77">
        <v>26.5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443.03000000000003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97.79</v>
      </c>
      <c r="AB24" s="117">
        <f>-STOA!P24</f>
        <v>0</v>
      </c>
      <c r="AC24">
        <f t="shared" si="0"/>
        <v>13.330840554696826</v>
      </c>
      <c r="AD24">
        <f t="shared" si="1"/>
        <v>1421.1822791963273</v>
      </c>
      <c r="AE24">
        <f>'IDT-1'!F24</f>
        <v>-162</v>
      </c>
      <c r="AF24" s="26"/>
      <c r="AG24">
        <f t="shared" si="2"/>
        <v>1259.1822791963273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11.95</v>
      </c>
      <c r="H25">
        <f>PPCL_Spot!T25</f>
        <v>39.65</v>
      </c>
      <c r="I25">
        <f>Bawana_NG!T25</f>
        <v>52.923397582935657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674.00292199762396</v>
      </c>
      <c r="P25" s="77">
        <v>38.839999999999996</v>
      </c>
      <c r="Q25" s="77">
        <v>27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443.86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97.79</v>
      </c>
      <c r="AB25" s="117">
        <f>-STOA!P25</f>
        <v>0</v>
      </c>
      <c r="AC25">
        <f t="shared" si="0"/>
        <v>13.724595665430456</v>
      </c>
      <c r="AD25">
        <f t="shared" si="1"/>
        <v>1224.4680477299335</v>
      </c>
      <c r="AE25">
        <f>'IDT-1'!F25</f>
        <v>0</v>
      </c>
      <c r="AF25" s="26"/>
      <c r="AG25">
        <f t="shared" si="2"/>
        <v>1224.4680477299335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11.95</v>
      </c>
      <c r="H26">
        <f>PPCL_Spot!T26</f>
        <v>39.65</v>
      </c>
      <c r="I26">
        <f>Bawana_NG!T26</f>
        <v>52.239999999999995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674.3436840734679</v>
      </c>
      <c r="P26" s="77">
        <v>38.839999999999996</v>
      </c>
      <c r="Q26" s="77">
        <v>27</v>
      </c>
      <c r="R26" s="80">
        <v>0</v>
      </c>
      <c r="S26" s="80">
        <v>0</v>
      </c>
      <c r="T26" s="78">
        <f>SUMPRODUCT(LTA!F26:AJ26,LTA!F$101:AJ$101,LTA!F$105:AJ$105)</f>
        <v>0.61</v>
      </c>
      <c r="U26" s="78">
        <f>SUMPRODUCT(LTA!F26:AJ26,LTA!F$102:AJ$102,LTA!F$105:AJ$105)</f>
        <v>446.6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97.79</v>
      </c>
      <c r="AB26" s="117">
        <f>-STOA!P26</f>
        <v>0</v>
      </c>
      <c r="AC26">
        <f t="shared" si="0"/>
        <v>13.839841748190002</v>
      </c>
      <c r="AD26">
        <f t="shared" si="1"/>
        <v>1217.3601661400824</v>
      </c>
      <c r="AE26">
        <f>'IDT-1'!F26</f>
        <v>-7.4880000000000004</v>
      </c>
      <c r="AF26" s="26"/>
      <c r="AG26">
        <f t="shared" si="2"/>
        <v>1209.8721661400823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11.95</v>
      </c>
      <c r="H27">
        <f>PPCL_Spot!T27</f>
        <v>39.65</v>
      </c>
      <c r="I27">
        <f>Bawana_NG!T27</f>
        <v>52.239999999999995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682.14032718333885</v>
      </c>
      <c r="P27" s="77">
        <v>37.58</v>
      </c>
      <c r="Q27" s="77">
        <v>26.12</v>
      </c>
      <c r="R27" s="80">
        <v>2.8</v>
      </c>
      <c r="S27" s="80">
        <v>0</v>
      </c>
      <c r="T27" s="78">
        <f>SUMPRODUCT(LTA!F27:AJ27,LTA!F$101:AJ$101,LTA!F$105:AJ$105)</f>
        <v>1.9200000000000002</v>
      </c>
      <c r="U27" s="78">
        <f>SUMPRODUCT(LTA!F27:AJ27,LTA!F$102:AJ$102,LTA!F$105:AJ$105)</f>
        <v>449.63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97.710000000000008</v>
      </c>
      <c r="AB27" s="117">
        <f>-STOA!P27</f>
        <v>0</v>
      </c>
      <c r="AC27">
        <f t="shared" si="0"/>
        <v>14.528870740855714</v>
      </c>
      <c r="AD27">
        <f t="shared" si="1"/>
        <v>1164.3928080250323</v>
      </c>
      <c r="AE27">
        <f>'IDT-1'!F27</f>
        <v>-37.307000000000002</v>
      </c>
      <c r="AF27" s="26"/>
      <c r="AG27">
        <f t="shared" si="2"/>
        <v>1127.0858080250323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-235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9.4576694074284084</v>
      </c>
      <c r="F28">
        <f>GT_Spot!T28</f>
        <v>0</v>
      </c>
      <c r="G28">
        <f>PPCL_NG!T28</f>
        <v>11.95</v>
      </c>
      <c r="H28">
        <f>PPCL_Spot!T28</f>
        <v>37.78</v>
      </c>
      <c r="I28">
        <f>Bawana_NG!T28</f>
        <v>52.923397582935657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690.39670874946785</v>
      </c>
      <c r="P28" s="77">
        <v>37.58</v>
      </c>
      <c r="Q28" s="77">
        <v>26.12</v>
      </c>
      <c r="R28" s="80">
        <v>4.080000000000001</v>
      </c>
      <c r="S28" s="80">
        <v>0</v>
      </c>
      <c r="T28" s="78">
        <f>SUMPRODUCT(LTA!F28:AJ28,LTA!F$101:AJ$101,LTA!F$105:AJ$105)</f>
        <v>3.7800000000000002</v>
      </c>
      <c r="U28" s="78">
        <f>SUMPRODUCT(LTA!F28:AJ28,LTA!F$102:AJ$102,LTA!F$105:AJ$105)</f>
        <v>432.52999999999992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97.710000000000008</v>
      </c>
      <c r="AB28" s="117">
        <f>-STOA!P28</f>
        <v>0</v>
      </c>
      <c r="AC28">
        <f t="shared" si="0"/>
        <v>13.778408830061773</v>
      </c>
      <c r="AD28">
        <f t="shared" si="1"/>
        <v>1230.52936690977</v>
      </c>
      <c r="AE28">
        <f>'IDT-1'!F28</f>
        <v>-68.683000000000007</v>
      </c>
      <c r="AF28" s="26"/>
      <c r="AG28">
        <f t="shared" si="2"/>
        <v>1161.84636690977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11.95</v>
      </c>
      <c r="H29">
        <f>PPCL_Spot!T29</f>
        <v>39.65</v>
      </c>
      <c r="I29">
        <f>Bawana_NG!T29</f>
        <v>52.923397582935657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689.06058312396124</v>
      </c>
      <c r="P29" s="77">
        <v>37.58</v>
      </c>
      <c r="Q29" s="77">
        <v>26.12</v>
      </c>
      <c r="R29" s="80">
        <v>5.94</v>
      </c>
      <c r="S29" s="80">
        <v>0</v>
      </c>
      <c r="T29" s="78">
        <f>SUMPRODUCT(LTA!F29:AJ29,LTA!F$101:AJ$101,LTA!F$105:AJ$105)</f>
        <v>6.58</v>
      </c>
      <c r="U29" s="78">
        <f>SUMPRODUCT(LTA!F29:AJ29,LTA!F$102:AJ$102,LTA!F$105:AJ$105)</f>
        <v>409.9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97.710000000000008</v>
      </c>
      <c r="AB29" s="117">
        <f>-STOA!P29</f>
        <v>0</v>
      </c>
      <c r="AC29">
        <f t="shared" si="0"/>
        <v>13.826501878142283</v>
      </c>
      <c r="AD29">
        <f t="shared" si="1"/>
        <v>1195.7688304113037</v>
      </c>
      <c r="AE29">
        <f>'IDT-1'!F29</f>
        <v>-30</v>
      </c>
      <c r="AF29" s="26"/>
      <c r="AG29">
        <f t="shared" si="2"/>
        <v>1165.7688304113037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-180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11.95</v>
      </c>
      <c r="H30">
        <f>PPCL_Spot!T30</f>
        <v>39.65</v>
      </c>
      <c r="I30">
        <f>Bawana_NG!T30</f>
        <v>52.239999999999995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661.2632705864313</v>
      </c>
      <c r="P30" s="77">
        <v>35.799999999999997</v>
      </c>
      <c r="Q30" s="77">
        <v>7.7399999999999993</v>
      </c>
      <c r="R30" s="80">
        <v>9.2000000000000011</v>
      </c>
      <c r="S30" s="80">
        <v>0</v>
      </c>
      <c r="T30" s="78">
        <f>SUMPRODUCT(LTA!F30:AJ30,LTA!F$101:AJ$101,LTA!F$105:AJ$105)</f>
        <v>9.9500000000000011</v>
      </c>
      <c r="U30" s="78">
        <f>SUMPRODUCT(LTA!F30:AJ30,LTA!F$102:AJ$102,LTA!F$105:AJ$105)</f>
        <v>416.92999999999995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97.710000000000008</v>
      </c>
      <c r="AB30" s="117">
        <f>-STOA!P30</f>
        <v>0</v>
      </c>
      <c r="AC30">
        <f t="shared" si="0"/>
        <v>13.607452904304139</v>
      </c>
      <c r="AD30">
        <f t="shared" si="1"/>
        <v>1151.0071692646763</v>
      </c>
      <c r="AE30">
        <f>'IDT-1'!F30</f>
        <v>0</v>
      </c>
      <c r="AF30" s="26"/>
      <c r="AG30">
        <f t="shared" si="2"/>
        <v>1151.0071692646763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-190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11.95</v>
      </c>
      <c r="H31">
        <f>PPCL_Spot!T31</f>
        <v>39.65</v>
      </c>
      <c r="I31">
        <f>Bawana_NG!T31</f>
        <v>51.553414093235212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641.84330174697175</v>
      </c>
      <c r="P31" s="77">
        <v>19.350000000000001</v>
      </c>
      <c r="Q31" s="77">
        <v>7.74</v>
      </c>
      <c r="R31" s="80">
        <v>12.360000000000001</v>
      </c>
      <c r="S31" s="80">
        <v>0</v>
      </c>
      <c r="T31" s="78">
        <f>SUMPRODUCT(LTA!F31:AJ31,LTA!F$101:AJ$101,LTA!F$105:AJ$105)</f>
        <v>14.46</v>
      </c>
      <c r="U31" s="78">
        <f>SUMPRODUCT(LTA!F31:AJ31,LTA!F$102:AJ$102,LTA!F$105:AJ$105)</f>
        <v>424.59999999999991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97.710000000000008</v>
      </c>
      <c r="AB31" s="117">
        <f>-STOA!P31</f>
        <v>0</v>
      </c>
      <c r="AC31">
        <f t="shared" si="0"/>
        <v>13.509575339377353</v>
      </c>
      <c r="AD31">
        <f t="shared" si="1"/>
        <v>1119.8938149945191</v>
      </c>
      <c r="AE31">
        <f>'IDT-1'!F31</f>
        <v>0</v>
      </c>
      <c r="AF31" s="26"/>
      <c r="AG31">
        <f t="shared" si="2"/>
        <v>1119.8938149945191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11.95</v>
      </c>
      <c r="H32">
        <f>PPCL_Spot!T32</f>
        <v>39.65</v>
      </c>
      <c r="I32">
        <f>Bawana_NG!T32</f>
        <v>51.553414093235212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642.47552408695913</v>
      </c>
      <c r="P32" s="77">
        <v>19.350000000000001</v>
      </c>
      <c r="Q32" s="77">
        <v>7.74</v>
      </c>
      <c r="R32" s="80">
        <v>14.200000000000001</v>
      </c>
      <c r="S32" s="80">
        <v>0</v>
      </c>
      <c r="T32" s="78">
        <f>SUMPRODUCT(LTA!F32:AJ32,LTA!F$101:AJ$101,LTA!F$105:AJ$105)</f>
        <v>20.13</v>
      </c>
      <c r="U32" s="78">
        <f>SUMPRODUCT(LTA!F32:AJ32,LTA!F$102:AJ$102,LTA!F$105:AJ$105)</f>
        <v>433.4199999999999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97.710000000000008</v>
      </c>
      <c r="AB32" s="117">
        <f>-STOA!P32</f>
        <v>0</v>
      </c>
      <c r="AC32">
        <f t="shared" si="0"/>
        <v>13.570061620747287</v>
      </c>
      <c r="AD32">
        <f t="shared" si="1"/>
        <v>1146.7955510531365</v>
      </c>
      <c r="AE32">
        <f>'IDT-1'!F32</f>
        <v>0</v>
      </c>
      <c r="AF32" s="26"/>
      <c r="AG32">
        <f t="shared" si="2"/>
        <v>1146.7955510531365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-190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11.95</v>
      </c>
      <c r="H33">
        <f>PPCL_Spot!T33</f>
        <v>39.65</v>
      </c>
      <c r="I33">
        <f>Bawana_NG!T33</f>
        <v>51.553414093235212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633.91564144888582</v>
      </c>
      <c r="P33" s="77">
        <v>19.350000000000001</v>
      </c>
      <c r="Q33" s="77">
        <v>7.74</v>
      </c>
      <c r="R33" s="80">
        <v>14.200000000000001</v>
      </c>
      <c r="S33" s="80">
        <v>0</v>
      </c>
      <c r="T33" s="78">
        <f>SUMPRODUCT(LTA!F33:AJ33,LTA!F$101:AJ$101,LTA!F$105:AJ$105)</f>
        <v>26.77</v>
      </c>
      <c r="U33" s="78">
        <f>SUMPRODUCT(LTA!F33:AJ33,LTA!F$102:AJ$102,LTA!F$105:AJ$105)</f>
        <v>402.54999999999995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97.710000000000008</v>
      </c>
      <c r="AB33" s="117">
        <f>-STOA!P33</f>
        <v>0</v>
      </c>
      <c r="AC33">
        <f t="shared" si="0"/>
        <v>13.370291928754197</v>
      </c>
      <c r="AD33">
        <f t="shared" si="1"/>
        <v>1104.2054381070564</v>
      </c>
      <c r="AE33">
        <f>'IDT-1'!F33</f>
        <v>0</v>
      </c>
      <c r="AF33" s="26"/>
      <c r="AG33">
        <f t="shared" si="2"/>
        <v>1104.2054381070564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12.191855203619911</v>
      </c>
      <c r="F34">
        <f>GT_Spot!T34</f>
        <v>0</v>
      </c>
      <c r="G34">
        <f>PPCL_NG!T34</f>
        <v>11.95</v>
      </c>
      <c r="H34">
        <f>PPCL_Spot!T34</f>
        <v>39.65</v>
      </c>
      <c r="I34">
        <f>Bawana_NG!T34</f>
        <v>51.553414093235212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620.70562912546143</v>
      </c>
      <c r="P34" s="77">
        <v>19.350000000000001</v>
      </c>
      <c r="Q34" s="77">
        <v>7.74</v>
      </c>
      <c r="R34" s="80">
        <v>14.200000000000001</v>
      </c>
      <c r="S34" s="80">
        <v>0</v>
      </c>
      <c r="T34" s="78">
        <f>SUMPRODUCT(LTA!F34:AJ34,LTA!F$101:AJ$101,LTA!F$105:AJ$105)</f>
        <v>34.21</v>
      </c>
      <c r="U34" s="78">
        <f>SUMPRODUCT(LTA!F34:AJ34,LTA!F$102:AJ$102,LTA!F$105:AJ$105)</f>
        <v>372.51999999999992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97.710000000000008</v>
      </c>
      <c r="AB34" s="117">
        <f>-STOA!P34</f>
        <v>0</v>
      </c>
      <c r="AC34">
        <f t="shared" si="0"/>
        <v>13.05529741055545</v>
      </c>
      <c r="AD34">
        <f t="shared" si="1"/>
        <v>1068.7256010117612</v>
      </c>
      <c r="AE34">
        <f>'IDT-1'!F34</f>
        <v>0</v>
      </c>
      <c r="AF34" s="26"/>
      <c r="AG34">
        <f t="shared" si="2"/>
        <v>1068.7256010117612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12.191855203619911</v>
      </c>
      <c r="F35">
        <f>GT_Spot!T35</f>
        <v>0</v>
      </c>
      <c r="G35">
        <f>PPCL_NG!T35</f>
        <v>11.95</v>
      </c>
      <c r="H35">
        <f>PPCL_Spot!T35</f>
        <v>39.65</v>
      </c>
      <c r="I35">
        <f>Bawana_NG!T35</f>
        <v>51.553414093235212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623.41872648761512</v>
      </c>
      <c r="P35" s="77">
        <v>19.929999999999996</v>
      </c>
      <c r="Q35" s="77">
        <v>7.74</v>
      </c>
      <c r="R35" s="80">
        <v>17.699999999999996</v>
      </c>
      <c r="S35" s="80">
        <v>0</v>
      </c>
      <c r="T35" s="78">
        <f>SUMPRODUCT(LTA!F35:AJ35,LTA!F$101:AJ$101,LTA!F$105:AJ$105)</f>
        <v>42.03</v>
      </c>
      <c r="U35" s="78">
        <f>SUMPRODUCT(LTA!F35:AJ35,LTA!F$102:AJ$102,LTA!F$105:AJ$105)</f>
        <v>361.27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97.610000000000014</v>
      </c>
      <c r="AB35" s="117">
        <f>-STOA!P35</f>
        <v>0</v>
      </c>
      <c r="AC35">
        <f t="shared" si="0"/>
        <v>12.906450116898494</v>
      </c>
      <c r="AD35">
        <f t="shared" si="1"/>
        <v>1092.1375456675717</v>
      </c>
      <c r="AE35">
        <f>'IDT-1'!F35</f>
        <v>0</v>
      </c>
      <c r="AF35" s="26"/>
      <c r="AG35">
        <f t="shared" si="2"/>
        <v>1092.1375456675717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12.191855203619911</v>
      </c>
      <c r="F36">
        <f>GT_Spot!T36</f>
        <v>0</v>
      </c>
      <c r="G36">
        <f>PPCL_NG!T36</f>
        <v>11.95</v>
      </c>
      <c r="H36">
        <f>PPCL_Spot!T36</f>
        <v>39.65</v>
      </c>
      <c r="I36">
        <f>Bawana_NG!T36</f>
        <v>51.553414093235212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612.99731562244949</v>
      </c>
      <c r="P36" s="77">
        <v>19.352777777777781</v>
      </c>
      <c r="Q36" s="77">
        <v>7.74</v>
      </c>
      <c r="R36" s="80">
        <v>17.699999999999996</v>
      </c>
      <c r="S36" s="80">
        <v>0</v>
      </c>
      <c r="T36" s="78">
        <f>SUMPRODUCT(LTA!F36:AJ36,LTA!F$101:AJ$101,LTA!F$105:AJ$105)</f>
        <v>49.68</v>
      </c>
      <c r="U36" s="78">
        <f>SUMPRODUCT(LTA!F36:AJ36,LTA!F$102:AJ$102,LTA!F$105:AJ$105)</f>
        <v>344.97999999999996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97.610000000000014</v>
      </c>
      <c r="AB36" s="117">
        <f>-STOA!P36</f>
        <v>0</v>
      </c>
      <c r="AC36">
        <f t="shared" si="0"/>
        <v>12.467286320063621</v>
      </c>
      <c r="AD36">
        <f t="shared" si="1"/>
        <v>1102.9380763770187</v>
      </c>
      <c r="AE36">
        <f>'IDT-1'!F36</f>
        <v>0</v>
      </c>
      <c r="AF36" s="26"/>
      <c r="AG36">
        <f t="shared" si="2"/>
        <v>1102.9380763770187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12.191855203619911</v>
      </c>
      <c r="F37">
        <f>GT_Spot!T37</f>
        <v>0</v>
      </c>
      <c r="G37">
        <f>PPCL_NG!T37</f>
        <v>11.95</v>
      </c>
      <c r="H37">
        <f>PPCL_Spot!T37</f>
        <v>39.65</v>
      </c>
      <c r="I37">
        <f>Bawana_NG!T37</f>
        <v>51.553414093235212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616.70175512255128</v>
      </c>
      <c r="P37" s="77">
        <v>19.352777777777781</v>
      </c>
      <c r="Q37" s="77">
        <v>7.74</v>
      </c>
      <c r="R37" s="80">
        <v>17.699999999999996</v>
      </c>
      <c r="S37" s="80">
        <v>0</v>
      </c>
      <c r="T37" s="78">
        <f>SUMPRODUCT(LTA!F37:AJ37,LTA!F$101:AJ$101,LTA!F$105:AJ$105)</f>
        <v>57.269999999999996</v>
      </c>
      <c r="U37" s="78">
        <f>SUMPRODUCT(LTA!F37:AJ37,LTA!F$102:AJ$102,LTA!F$105:AJ$105)</f>
        <v>353.82999999999993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97.610000000000014</v>
      </c>
      <c r="AB37" s="117">
        <f>-STOA!P37</f>
        <v>0</v>
      </c>
      <c r="AC37">
        <f t="shared" si="0"/>
        <v>12.955291850941357</v>
      </c>
      <c r="AD37">
        <f t="shared" si="1"/>
        <v>1087.5945103462429</v>
      </c>
      <c r="AE37">
        <f>'IDT-1'!F37</f>
        <v>0</v>
      </c>
      <c r="AF37" s="26"/>
      <c r="AG37">
        <f t="shared" si="2"/>
        <v>1087.5945103462429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-185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12.191855203619911</v>
      </c>
      <c r="F38">
        <f>GT_Spot!T38</f>
        <v>0</v>
      </c>
      <c r="G38">
        <f>PPCL_NG!T38</f>
        <v>11.95</v>
      </c>
      <c r="H38">
        <f>PPCL_Spot!T38</f>
        <v>39.65</v>
      </c>
      <c r="I38">
        <f>Bawana_NG!T38</f>
        <v>51.553414093235212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617.43067367228514</v>
      </c>
      <c r="P38" s="77">
        <v>19.352777777777781</v>
      </c>
      <c r="Q38" s="77">
        <v>7.74</v>
      </c>
      <c r="R38" s="80">
        <v>17.699999999999996</v>
      </c>
      <c r="S38" s="80">
        <v>0</v>
      </c>
      <c r="T38" s="78">
        <f>SUMPRODUCT(LTA!F38:AJ38,LTA!F$101:AJ$101,LTA!F$105:AJ$105)</f>
        <v>64.849999999999994</v>
      </c>
      <c r="U38" s="78">
        <f>SUMPRODUCT(LTA!F38:AJ38,LTA!F$102:AJ$102,LTA!F$105:AJ$105)</f>
        <v>361.99999999999994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97.610000000000014</v>
      </c>
      <c r="AB38" s="117">
        <f>-STOA!P38</f>
        <v>0</v>
      </c>
      <c r="AC38">
        <f t="shared" si="0"/>
        <v>13.233478247011945</v>
      </c>
      <c r="AD38">
        <f t="shared" si="1"/>
        <v>1088.7952424999062</v>
      </c>
      <c r="AE38">
        <f>'IDT-1'!F38</f>
        <v>0</v>
      </c>
      <c r="AF38" s="26"/>
      <c r="AG38">
        <f t="shared" si="2"/>
        <v>1088.7952424999062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12.083257918552036</v>
      </c>
      <c r="F39">
        <f>GT_Spot!T39</f>
        <v>0</v>
      </c>
      <c r="G39">
        <f>PPCL_NG!T39</f>
        <v>11.95</v>
      </c>
      <c r="H39">
        <f>PPCL_Spot!T39</f>
        <v>39.65</v>
      </c>
      <c r="I39">
        <f>Bawana_NG!T39</f>
        <v>51.553414093235212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622.22316946686476</v>
      </c>
      <c r="P39" s="77">
        <v>19.352777777777781</v>
      </c>
      <c r="Q39" s="77">
        <v>7.74</v>
      </c>
      <c r="R39" s="80">
        <v>17.699999999999996</v>
      </c>
      <c r="S39" s="80">
        <v>0</v>
      </c>
      <c r="T39" s="78">
        <f>SUMPRODUCT(LTA!F39:AJ39,LTA!F$101:AJ$101,LTA!F$105:AJ$105)</f>
        <v>72.23</v>
      </c>
      <c r="U39" s="78">
        <f>SUMPRODUCT(LTA!F39:AJ39,LTA!F$102:AJ$102,LTA!F$105:AJ$105)</f>
        <v>369.64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97.610000000000014</v>
      </c>
      <c r="AB39" s="117">
        <f>-STOA!P39</f>
        <v>0</v>
      </c>
      <c r="AC39">
        <f t="shared" si="0"/>
        <v>13.140528728229789</v>
      </c>
      <c r="AD39">
        <f t="shared" si="1"/>
        <v>1138.5920905282003</v>
      </c>
      <c r="AE39">
        <f>'IDT-1'!F39</f>
        <v>0</v>
      </c>
      <c r="AF39" s="26"/>
      <c r="AG39">
        <f t="shared" si="2"/>
        <v>1138.5920905282003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11.95</v>
      </c>
      <c r="H40">
        <f>PPCL_Spot!T40</f>
        <v>39.65</v>
      </c>
      <c r="I40">
        <f>Bawana_NG!T40</f>
        <v>51.553414093235212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622.29157362036347</v>
      </c>
      <c r="P40" s="77">
        <v>19.352777777777781</v>
      </c>
      <c r="Q40" s="77">
        <v>7.74</v>
      </c>
      <c r="R40" s="80">
        <v>17.699999999999996</v>
      </c>
      <c r="S40" s="80">
        <v>0</v>
      </c>
      <c r="T40" s="78">
        <f>SUMPRODUCT(LTA!F40:AJ40,LTA!F$101:AJ$101,LTA!F$105:AJ$105)</f>
        <v>79.28</v>
      </c>
      <c r="U40" s="78">
        <f>SUMPRODUCT(LTA!F40:AJ40,LTA!F$102:AJ$102,LTA!F$105:AJ$105)</f>
        <v>376.40999999999997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97.610000000000014</v>
      </c>
      <c r="AB40" s="117">
        <f>-STOA!P40</f>
        <v>0</v>
      </c>
      <c r="AC40">
        <f t="shared" si="0"/>
        <v>13.440289450777502</v>
      </c>
      <c r="AD40">
        <f t="shared" si="1"/>
        <v>1132.1784857265397</v>
      </c>
      <c r="AE40">
        <f>'IDT-1'!F40</f>
        <v>0</v>
      </c>
      <c r="AF40" s="26"/>
      <c r="AG40">
        <f t="shared" si="2"/>
        <v>1132.1784857265397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11.95</v>
      </c>
      <c r="H41">
        <f>PPCL_Spot!T41</f>
        <v>39.65</v>
      </c>
      <c r="I41">
        <f>Bawana_NG!T41</f>
        <v>51.553414093235212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624.34983916693272</v>
      </c>
      <c r="P41" s="77">
        <v>19.352777777777781</v>
      </c>
      <c r="Q41" s="77">
        <v>7.74</v>
      </c>
      <c r="R41" s="80">
        <v>17.699999999999996</v>
      </c>
      <c r="S41" s="80">
        <v>0</v>
      </c>
      <c r="T41" s="78">
        <f>SUMPRODUCT(LTA!F41:AJ41,LTA!F$101:AJ$101,LTA!F$105:AJ$105)</f>
        <v>85.95</v>
      </c>
      <c r="U41" s="78">
        <f>SUMPRODUCT(LTA!F41:AJ41,LTA!F$102:AJ$102,LTA!F$105:AJ$105)</f>
        <v>382.27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97.610000000000014</v>
      </c>
      <c r="AB41" s="117">
        <f>-STOA!P41</f>
        <v>0</v>
      </c>
      <c r="AC41">
        <f t="shared" si="0"/>
        <v>13.080369173866572</v>
      </c>
      <c r="AD41">
        <f t="shared" si="1"/>
        <v>1202.1266715500201</v>
      </c>
      <c r="AE41">
        <f>'IDT-1'!F41</f>
        <v>0</v>
      </c>
      <c r="AF41" s="26"/>
      <c r="AG41">
        <f t="shared" si="2"/>
        <v>1202.1266715500201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12.056896551724137</v>
      </c>
      <c r="F42">
        <f>GT_Spot!T42</f>
        <v>0</v>
      </c>
      <c r="G42">
        <f>PPCL_NG!T42</f>
        <v>11.95</v>
      </c>
      <c r="H42">
        <f>PPCL_Spot!T42</f>
        <v>39.65</v>
      </c>
      <c r="I42">
        <f>Bawana_NG!T42</f>
        <v>51.553414093235212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612.72180303612186</v>
      </c>
      <c r="P42" s="77">
        <v>19.352777777777781</v>
      </c>
      <c r="Q42" s="77">
        <v>7.74</v>
      </c>
      <c r="R42" s="80">
        <v>17.699999999999996</v>
      </c>
      <c r="S42" s="80">
        <v>0</v>
      </c>
      <c r="T42" s="78">
        <f>SUMPRODUCT(LTA!F42:AJ42,LTA!F$101:AJ$101,LTA!F$105:AJ$105)</f>
        <v>92.070000000000007</v>
      </c>
      <c r="U42" s="78">
        <f>SUMPRODUCT(LTA!F42:AJ42,LTA!F$102:AJ$102,LTA!F$105:AJ$105)</f>
        <v>391.93999999999994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97.610000000000014</v>
      </c>
      <c r="AB42" s="117">
        <f>-STOA!P42</f>
        <v>0</v>
      </c>
      <c r="AC42">
        <f t="shared" si="0"/>
        <v>12.983610347501397</v>
      </c>
      <c r="AD42">
        <f t="shared" si="1"/>
        <v>1221.3612811113576</v>
      </c>
      <c r="AE42">
        <f>'IDT-1'!F42</f>
        <v>0</v>
      </c>
      <c r="AF42" s="26"/>
      <c r="AG42">
        <f t="shared" si="2"/>
        <v>1221.3612811113576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12.056896551724137</v>
      </c>
      <c r="F43">
        <f>GT_Spot!T43</f>
        <v>0</v>
      </c>
      <c r="G43">
        <f>PPCL_NG!T43</f>
        <v>11.95</v>
      </c>
      <c r="H43">
        <f>PPCL_Spot!T43</f>
        <v>39.700000000000003</v>
      </c>
      <c r="I43">
        <f>Bawana_NG!T43</f>
        <v>51.553414093235212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611.12744513395637</v>
      </c>
      <c r="P43" s="77">
        <v>19.489999999999998</v>
      </c>
      <c r="Q43" s="77">
        <v>7.81</v>
      </c>
      <c r="R43" s="80">
        <v>17.699999999999996</v>
      </c>
      <c r="S43" s="80">
        <v>0</v>
      </c>
      <c r="T43" s="78">
        <f>SUMPRODUCT(LTA!F43:AJ43,LTA!F$101:AJ$101,LTA!F$105:AJ$105)</f>
        <v>100.41</v>
      </c>
      <c r="U43" s="78">
        <f>SUMPRODUCT(LTA!F43:AJ43,LTA!F$102:AJ$102,LTA!F$105:AJ$105)</f>
        <v>396.33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97.610000000000014</v>
      </c>
      <c r="AB43" s="117">
        <f>-STOA!P43</f>
        <v>0</v>
      </c>
      <c r="AC43">
        <f t="shared" si="0"/>
        <v>13.172648828739852</v>
      </c>
      <c r="AD43">
        <f t="shared" si="1"/>
        <v>1222.565106950176</v>
      </c>
      <c r="AE43">
        <f>'IDT-1'!F43</f>
        <v>0</v>
      </c>
      <c r="AF43" s="26"/>
      <c r="AG43">
        <f t="shared" si="2"/>
        <v>1222.565106950176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12.056896551724137</v>
      </c>
      <c r="F44">
        <f>GT_Spot!T44</f>
        <v>0</v>
      </c>
      <c r="G44">
        <f>PPCL_NG!T44</f>
        <v>11.95</v>
      </c>
      <c r="H44">
        <f>PPCL_Spot!T44</f>
        <v>39.700000000000003</v>
      </c>
      <c r="I44">
        <f>Bawana_NG!T44</f>
        <v>52.239999999999995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608.60242225978084</v>
      </c>
      <c r="P44" s="77">
        <v>19.489999999999998</v>
      </c>
      <c r="Q44" s="77">
        <v>7.81</v>
      </c>
      <c r="R44" s="80">
        <v>17.699999999999996</v>
      </c>
      <c r="S44" s="80">
        <v>0</v>
      </c>
      <c r="T44" s="78">
        <f>SUMPRODUCT(LTA!F44:AJ44,LTA!F$101:AJ$101,LTA!F$105:AJ$105)</f>
        <v>102.36</v>
      </c>
      <c r="U44" s="78">
        <f>SUMPRODUCT(LTA!F44:AJ44,LTA!F$102:AJ$102,LTA!F$105:AJ$105)</f>
        <v>443.16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97.610000000000014</v>
      </c>
      <c r="AB44" s="117">
        <f>-STOA!P44</f>
        <v>0</v>
      </c>
      <c r="AC44">
        <f t="shared" si="0"/>
        <v>13.585734583426634</v>
      </c>
      <c r="AD44">
        <f t="shared" si="1"/>
        <v>1269.0935842280783</v>
      </c>
      <c r="AE44">
        <f>'IDT-1'!F44</f>
        <v>0</v>
      </c>
      <c r="AF44" s="26"/>
      <c r="AG44">
        <f t="shared" si="2"/>
        <v>1269.0935842280783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12.056896551724137</v>
      </c>
      <c r="F45">
        <f>GT_Spot!T45</f>
        <v>0</v>
      </c>
      <c r="G45">
        <f>PPCL_NG!T45</f>
        <v>11.95</v>
      </c>
      <c r="H45">
        <f>PPCL_Spot!T45</f>
        <v>39.700000000000003</v>
      </c>
      <c r="I45">
        <f>Bawana_NG!T45</f>
        <v>56.03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505.12000084353548</v>
      </c>
      <c r="P45" s="77">
        <v>19.489999999999998</v>
      </c>
      <c r="Q45" s="77">
        <v>7.81</v>
      </c>
      <c r="R45" s="80">
        <v>17.699999999999996</v>
      </c>
      <c r="S45" s="80">
        <v>0</v>
      </c>
      <c r="T45" s="78">
        <f>SUMPRODUCT(LTA!F45:AJ45,LTA!F$101:AJ$101,LTA!F$105:AJ$105)</f>
        <v>104.26</v>
      </c>
      <c r="U45" s="78">
        <f>SUMPRODUCT(LTA!F45:AJ45,LTA!F$102:AJ$102,LTA!F$105:AJ$105)</f>
        <v>485.40000000000003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97.610000000000014</v>
      </c>
      <c r="AB45" s="117">
        <f>-STOA!P45</f>
        <v>0</v>
      </c>
      <c r="AC45">
        <f t="shared" si="0"/>
        <v>12.386623073188051</v>
      </c>
      <c r="AD45">
        <f t="shared" si="1"/>
        <v>1294.7402743220716</v>
      </c>
      <c r="AE45">
        <f>'IDT-1'!F45</f>
        <v>0</v>
      </c>
      <c r="AF45" s="26"/>
      <c r="AG45">
        <f t="shared" si="2"/>
        <v>1294.7402743220716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12.056896551724137</v>
      </c>
      <c r="F46">
        <f>GT_Spot!T46</f>
        <v>0</v>
      </c>
      <c r="G46">
        <f>PPCL_NG!T46</f>
        <v>11.95</v>
      </c>
      <c r="H46">
        <f>PPCL_Spot!T46</f>
        <v>39.700000000000003</v>
      </c>
      <c r="I46">
        <f>Bawana_NG!T46</f>
        <v>56.03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511.67379520967791</v>
      </c>
      <c r="P46" s="77">
        <v>19.489999999999998</v>
      </c>
      <c r="Q46" s="77">
        <v>7.81</v>
      </c>
      <c r="R46" s="80">
        <v>17.699999999999996</v>
      </c>
      <c r="S46" s="80">
        <v>0</v>
      </c>
      <c r="T46" s="78">
        <f>SUMPRODUCT(LTA!F46:AJ46,LTA!F$101:AJ$101,LTA!F$105:AJ$105)</f>
        <v>105.28999999999999</v>
      </c>
      <c r="U46" s="78">
        <f>SUMPRODUCT(LTA!F46:AJ46,LTA!F$102:AJ$102,LTA!F$105:AJ$105)</f>
        <v>508.12000000000006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97.610000000000014</v>
      </c>
      <c r="AB46" s="117">
        <f>-STOA!P46</f>
        <v>0</v>
      </c>
      <c r="AC46">
        <f t="shared" si="0"/>
        <v>12.20939008750034</v>
      </c>
      <c r="AD46">
        <f t="shared" si="1"/>
        <v>1375.2213016739017</v>
      </c>
      <c r="AE46">
        <f>'IDT-1'!F46</f>
        <v>0</v>
      </c>
      <c r="AF46" s="26"/>
      <c r="AG46">
        <f t="shared" si="2"/>
        <v>1375.2213016739017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12.056896551724137</v>
      </c>
      <c r="F47">
        <f>GT_Spot!T47</f>
        <v>0</v>
      </c>
      <c r="G47">
        <f>PPCL_NG!T47</f>
        <v>11.95</v>
      </c>
      <c r="H47">
        <f>PPCL_Spot!T47</f>
        <v>39.700000000000003</v>
      </c>
      <c r="I47">
        <f>Bawana_NG!T47</f>
        <v>56.03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636.91066325304723</v>
      </c>
      <c r="P47" s="77">
        <v>19.489999999999998</v>
      </c>
      <c r="Q47" s="77">
        <v>7.81</v>
      </c>
      <c r="R47" s="80">
        <v>17.699999999999996</v>
      </c>
      <c r="S47" s="80">
        <v>0</v>
      </c>
      <c r="T47" s="78">
        <f>SUMPRODUCT(LTA!F47:AJ47,LTA!F$101:AJ$101,LTA!F$105:AJ$105)</f>
        <v>106.91</v>
      </c>
      <c r="U47" s="78">
        <f>SUMPRODUCT(LTA!F47:AJ47,LTA!F$102:AJ$102,LTA!F$105:AJ$105)</f>
        <v>530.75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97.52000000000001</v>
      </c>
      <c r="AB47" s="117">
        <f>-STOA!P47</f>
        <v>0</v>
      </c>
      <c r="AC47">
        <f t="shared" si="0"/>
        <v>14.944582929833238</v>
      </c>
      <c r="AD47">
        <f t="shared" si="1"/>
        <v>1361.8829768749381</v>
      </c>
      <c r="AE47">
        <f>'IDT-1'!F47</f>
        <v>0</v>
      </c>
      <c r="AF47" s="26"/>
      <c r="AG47">
        <f t="shared" si="2"/>
        <v>1361.8829768749381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12.056896551724137</v>
      </c>
      <c r="F48">
        <f>GT_Spot!T48</f>
        <v>0</v>
      </c>
      <c r="G48">
        <f>PPCL_NG!T48</f>
        <v>11.95</v>
      </c>
      <c r="H48">
        <f>PPCL_Spot!T48</f>
        <v>39.700000000000003</v>
      </c>
      <c r="I48">
        <f>Bawana_NG!T48</f>
        <v>55.752625258994158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633.7623957043412</v>
      </c>
      <c r="P48" s="77">
        <v>19.489999999999998</v>
      </c>
      <c r="Q48" s="77">
        <v>7.81</v>
      </c>
      <c r="R48" s="80">
        <v>17.699999999999996</v>
      </c>
      <c r="S48" s="80">
        <v>0</v>
      </c>
      <c r="T48" s="78">
        <f>SUMPRODUCT(LTA!F48:AJ48,LTA!F$101:AJ$101,LTA!F$105:AJ$105)</f>
        <v>108.52</v>
      </c>
      <c r="U48" s="78">
        <f>SUMPRODUCT(LTA!F48:AJ48,LTA!F$102:AJ$102,LTA!F$105:AJ$105)</f>
        <v>530.1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97.52000000000001</v>
      </c>
      <c r="AB48" s="117">
        <f>-STOA!P48</f>
        <v>0</v>
      </c>
      <c r="AC48">
        <f t="shared" si="0"/>
        <v>14.656541452017915</v>
      </c>
      <c r="AD48">
        <f t="shared" si="1"/>
        <v>1389.7053760630415</v>
      </c>
      <c r="AE48">
        <f>'IDT-1'!F48</f>
        <v>0</v>
      </c>
      <c r="AF48" s="26"/>
      <c r="AG48">
        <f t="shared" si="2"/>
        <v>1389.7053760630415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12.056896551724137</v>
      </c>
      <c r="F49">
        <f>GT_Spot!T49</f>
        <v>0</v>
      </c>
      <c r="G49">
        <f>PPCL_NG!T49</f>
        <v>11.95</v>
      </c>
      <c r="H49">
        <f>PPCL_Spot!T49</f>
        <v>39.700000000000003</v>
      </c>
      <c r="I49">
        <f>Bawana_NG!T49</f>
        <v>55.752625258994158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633.75757825845676</v>
      </c>
      <c r="P49" s="77">
        <v>37.58</v>
      </c>
      <c r="Q49" s="77">
        <v>7.7399999999999984</v>
      </c>
      <c r="R49" s="80">
        <v>17.699999999999996</v>
      </c>
      <c r="S49" s="80">
        <v>0</v>
      </c>
      <c r="T49" s="78">
        <f>SUMPRODUCT(LTA!F49:AJ49,LTA!F$101:AJ$101,LTA!F$105:AJ$105)</f>
        <v>112.08</v>
      </c>
      <c r="U49" s="78">
        <f>SUMPRODUCT(LTA!F49:AJ49,LTA!F$102:AJ$102,LTA!F$105:AJ$105)</f>
        <v>528.56999999999994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97.52000000000001</v>
      </c>
      <c r="AB49" s="117">
        <f>-STOA!P49</f>
        <v>0</v>
      </c>
      <c r="AC49">
        <f t="shared" si="0"/>
        <v>15.099282884159994</v>
      </c>
      <c r="AD49">
        <f t="shared" si="1"/>
        <v>1379.3078171850152</v>
      </c>
      <c r="AE49">
        <f>'IDT-1'!F49</f>
        <v>0</v>
      </c>
      <c r="AF49" s="26"/>
      <c r="AG49">
        <f t="shared" si="2"/>
        <v>1379.3078171850152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12.056896551724137</v>
      </c>
      <c r="F50">
        <f>GT_Spot!T50</f>
        <v>0</v>
      </c>
      <c r="G50">
        <f>PPCL_NG!T50</f>
        <v>11.95</v>
      </c>
      <c r="H50">
        <f>PPCL_Spot!T50</f>
        <v>39.700000000000003</v>
      </c>
      <c r="I50">
        <f>Bawana_NG!T50</f>
        <v>55.752625258994158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644.67054487725545</v>
      </c>
      <c r="P50" s="77">
        <v>37.58</v>
      </c>
      <c r="Q50" s="77">
        <v>26.119999999999997</v>
      </c>
      <c r="R50" s="80">
        <v>17.699999999999996</v>
      </c>
      <c r="S50" s="80">
        <v>0</v>
      </c>
      <c r="T50" s="78">
        <f>SUMPRODUCT(LTA!F50:AJ50,LTA!F$101:AJ$101,LTA!F$105:AJ$105)</f>
        <v>112.93</v>
      </c>
      <c r="U50" s="78">
        <f>SUMPRODUCT(LTA!F50:AJ50,LTA!F$102:AJ$102,LTA!F$105:AJ$105)</f>
        <v>525.86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97.52000000000001</v>
      </c>
      <c r="AB50" s="117">
        <f>-STOA!P50</f>
        <v>0</v>
      </c>
      <c r="AC50">
        <f t="shared" si="0"/>
        <v>15.429474265627375</v>
      </c>
      <c r="AD50">
        <f t="shared" si="1"/>
        <v>1396.4105924223466</v>
      </c>
      <c r="AE50">
        <f>'IDT-1'!F50</f>
        <v>0</v>
      </c>
      <c r="AF50" s="26"/>
      <c r="AG50">
        <f t="shared" si="2"/>
        <v>1396.4105924223466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12.056896551724137</v>
      </c>
      <c r="F51">
        <f>GT_Spot!T51</f>
        <v>0</v>
      </c>
      <c r="G51">
        <f>PPCL_NG!T51</f>
        <v>11.95</v>
      </c>
      <c r="H51">
        <f>PPCL_Spot!T51</f>
        <v>39.700000000000003</v>
      </c>
      <c r="I51">
        <f>Bawana_NG!T51</f>
        <v>56.862683974510261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662.82985909034619</v>
      </c>
      <c r="P51" s="77">
        <v>37.58</v>
      </c>
      <c r="Q51" s="77">
        <v>26.119999999999997</v>
      </c>
      <c r="R51" s="80">
        <v>17.699999999999996</v>
      </c>
      <c r="S51" s="80">
        <v>0</v>
      </c>
      <c r="T51" s="78">
        <f>SUMPRODUCT(LTA!F51:AJ51,LTA!F$101:AJ$101,LTA!F$105:AJ$105)</f>
        <v>113.14</v>
      </c>
      <c r="U51" s="78">
        <f>SUMPRODUCT(LTA!F51:AJ51,LTA!F$102:AJ$102,LTA!F$105:AJ$105)</f>
        <v>526.34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97.52000000000001</v>
      </c>
      <c r="AB51" s="117">
        <f>-STOA!P51</f>
        <v>0</v>
      </c>
      <c r="AC51">
        <f t="shared" si="0"/>
        <v>15.871460573064976</v>
      </c>
      <c r="AD51">
        <f t="shared" si="1"/>
        <v>1385.9279790435157</v>
      </c>
      <c r="AE51">
        <f>'IDT-1'!F51</f>
        <v>0</v>
      </c>
      <c r="AF51" s="26"/>
      <c r="AG51">
        <f t="shared" si="2"/>
        <v>1385.9279790435157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12.056896551724137</v>
      </c>
      <c r="F52">
        <f>GT_Spot!T52</f>
        <v>0</v>
      </c>
      <c r="G52">
        <f>PPCL_NG!T52</f>
        <v>11.95</v>
      </c>
      <c r="H52">
        <f>PPCL_Spot!T52</f>
        <v>39.700000000000003</v>
      </c>
      <c r="I52">
        <f>Bawana_NG!T52</f>
        <v>53.609999999999992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664.31734262669465</v>
      </c>
      <c r="P52" s="77">
        <v>37.58</v>
      </c>
      <c r="Q52" s="77">
        <v>26.13</v>
      </c>
      <c r="R52" s="80">
        <v>17.699999999999996</v>
      </c>
      <c r="S52" s="80">
        <v>0</v>
      </c>
      <c r="T52" s="78">
        <f>SUMPRODUCT(LTA!F52:AJ52,LTA!F$101:AJ$101,LTA!F$105:AJ$105)</f>
        <v>113.2</v>
      </c>
      <c r="U52" s="78">
        <f>SUMPRODUCT(LTA!F52:AJ52,LTA!F$102:AJ$102,LTA!F$105:AJ$105)</f>
        <v>540.52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97.52000000000001</v>
      </c>
      <c r="AB52" s="117">
        <f>-STOA!P52</f>
        <v>0</v>
      </c>
      <c r="AC52">
        <f t="shared" si="0"/>
        <v>15.71498298354329</v>
      </c>
      <c r="AD52">
        <f t="shared" si="1"/>
        <v>1428.5692561948756</v>
      </c>
      <c r="AE52">
        <f>'IDT-1'!F52</f>
        <v>0</v>
      </c>
      <c r="AF52" s="26"/>
      <c r="AG52">
        <f t="shared" si="2"/>
        <v>1428.5692561948756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12.056896551724137</v>
      </c>
      <c r="F53">
        <f>GT_Spot!T53</f>
        <v>0</v>
      </c>
      <c r="G53">
        <f>PPCL_NG!T53</f>
        <v>11.95</v>
      </c>
      <c r="H53">
        <f>PPCL_Spot!T53</f>
        <v>39.700000000000003</v>
      </c>
      <c r="I53">
        <f>Bawana_NG!T53</f>
        <v>56.862683974510261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673.2607139339184</v>
      </c>
      <c r="P53" s="77">
        <v>37.58634196185286</v>
      </c>
      <c r="Q53" s="77">
        <v>26.13</v>
      </c>
      <c r="R53" s="80">
        <v>17.699999999999996</v>
      </c>
      <c r="S53" s="80">
        <v>0</v>
      </c>
      <c r="T53" s="78">
        <f>SUMPRODUCT(LTA!F53:AJ53,LTA!F$101:AJ$101,LTA!F$105:AJ$105)</f>
        <v>113.27000000000001</v>
      </c>
      <c r="U53" s="78">
        <f>SUMPRODUCT(LTA!F53:AJ53,LTA!F$102:AJ$102,LTA!F$105:AJ$105)</f>
        <v>559.33000000000004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97.52000000000001</v>
      </c>
      <c r="AB53" s="117">
        <f>-STOA!P53</f>
        <v>0</v>
      </c>
      <c r="AC53">
        <f t="shared" si="0"/>
        <v>16.254851904952716</v>
      </c>
      <c r="AD53">
        <f t="shared" si="1"/>
        <v>1429.1117845170529</v>
      </c>
      <c r="AE53">
        <f>'IDT-1'!F53</f>
        <v>-5</v>
      </c>
      <c r="AF53" s="26"/>
      <c r="AG53">
        <f t="shared" si="2"/>
        <v>1424.1117845170529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12.056896551724137</v>
      </c>
      <c r="F54">
        <f>GT_Spot!T54</f>
        <v>0</v>
      </c>
      <c r="G54">
        <f>PPCL_NG!T54</f>
        <v>11.95</v>
      </c>
      <c r="H54">
        <f>PPCL_Spot!T54</f>
        <v>39.700000000000003</v>
      </c>
      <c r="I54">
        <f>Bawana_NG!T54</f>
        <v>56.862683974510261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676.73035278412226</v>
      </c>
      <c r="P54" s="77">
        <v>37.58634196185286</v>
      </c>
      <c r="Q54" s="77">
        <v>26.13</v>
      </c>
      <c r="R54" s="80">
        <v>17.699999999999996</v>
      </c>
      <c r="S54" s="80">
        <v>0</v>
      </c>
      <c r="T54" s="78">
        <f>SUMPRODUCT(LTA!F54:AJ54,LTA!F$101:AJ$101,LTA!F$105:AJ$105)</f>
        <v>113.18</v>
      </c>
      <c r="U54" s="78">
        <f>SUMPRODUCT(LTA!F54:AJ54,LTA!F$102:AJ$102,LTA!F$105:AJ$105)</f>
        <v>558.19000000000005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97.52000000000001</v>
      </c>
      <c r="AB54" s="117">
        <f>-STOA!P54</f>
        <v>0</v>
      </c>
      <c r="AC54">
        <f t="shared" si="0"/>
        <v>16.274560726834508</v>
      </c>
      <c r="AD54">
        <f t="shared" si="1"/>
        <v>1431.331714545375</v>
      </c>
      <c r="AE54">
        <f>'IDT-1'!F54</f>
        <v>0</v>
      </c>
      <c r="AF54" s="26"/>
      <c r="AG54">
        <f t="shared" si="2"/>
        <v>1431.331714545375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12.056896551724137</v>
      </c>
      <c r="F55">
        <f>GT_Spot!T55</f>
        <v>0</v>
      </c>
      <c r="G55">
        <f>PPCL_NG!T55</f>
        <v>11.95</v>
      </c>
      <c r="H55">
        <f>PPCL_Spot!T55</f>
        <v>39.700000000000003</v>
      </c>
      <c r="I55">
        <f>Bawana_NG!T55</f>
        <v>56.31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669.74081549514096</v>
      </c>
      <c r="P55" s="77">
        <v>37.58634196185286</v>
      </c>
      <c r="Q55" s="77">
        <v>26.13</v>
      </c>
      <c r="R55" s="80">
        <v>17.699999999999996</v>
      </c>
      <c r="S55" s="80">
        <v>0</v>
      </c>
      <c r="T55" s="78">
        <f>SUMPRODUCT(LTA!F55:AJ55,LTA!F$101:AJ$101,LTA!F$105:AJ$105)</f>
        <v>114.27</v>
      </c>
      <c r="U55" s="78">
        <f>SUMPRODUCT(LTA!F55:AJ55,LTA!F$102:AJ$102,LTA!F$105:AJ$105)</f>
        <v>559.24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97.43</v>
      </c>
      <c r="AB55" s="117">
        <f>-STOA!P55</f>
        <v>0</v>
      </c>
      <c r="AC55">
        <f t="shared" si="0"/>
        <v>16.226229179715784</v>
      </c>
      <c r="AD55">
        <f t="shared" si="1"/>
        <v>1425.8878248290023</v>
      </c>
      <c r="AE55">
        <f>'IDT-1'!F55</f>
        <v>-44</v>
      </c>
      <c r="AF55" s="26"/>
      <c r="AG55">
        <f t="shared" si="2"/>
        <v>1381.8878248290023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12.056896551724137</v>
      </c>
      <c r="F56">
        <f>GT_Spot!T56</f>
        <v>0</v>
      </c>
      <c r="G56">
        <f>PPCL_NG!T56</f>
        <v>11.95</v>
      </c>
      <c r="H56">
        <f>PPCL_Spot!T56</f>
        <v>39.700000000000003</v>
      </c>
      <c r="I56">
        <f>Bawana_NG!T56</f>
        <v>56.31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669.74081535732819</v>
      </c>
      <c r="P56" s="77">
        <v>37.58634196185286</v>
      </c>
      <c r="Q56" s="77">
        <v>26.13</v>
      </c>
      <c r="R56" s="80">
        <v>17.699999999999996</v>
      </c>
      <c r="S56" s="80">
        <v>0</v>
      </c>
      <c r="T56" s="78">
        <f>SUMPRODUCT(LTA!F56:AJ56,LTA!F$101:AJ$101,LTA!F$105:AJ$105)</f>
        <v>114.13</v>
      </c>
      <c r="U56" s="78">
        <f>SUMPRODUCT(LTA!F56:AJ56,LTA!F$102:AJ$102,LTA!F$105:AJ$105)</f>
        <v>559.38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97.43</v>
      </c>
      <c r="AB56" s="117">
        <f>-STOA!P56</f>
        <v>0</v>
      </c>
      <c r="AC56">
        <f t="shared" si="0"/>
        <v>15.959885352837173</v>
      </c>
      <c r="AD56">
        <f t="shared" si="1"/>
        <v>1456.1541685180682</v>
      </c>
      <c r="AE56">
        <f>'IDT-1'!F56</f>
        <v>-51.47</v>
      </c>
      <c r="AF56" s="26"/>
      <c r="AG56">
        <f t="shared" si="2"/>
        <v>1404.6841685180682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12.056896551724137</v>
      </c>
      <c r="F57">
        <f>GT_Spot!T57</f>
        <v>0</v>
      </c>
      <c r="G57">
        <f>PPCL_NG!T57</f>
        <v>11.95</v>
      </c>
      <c r="H57">
        <f>PPCL_Spot!T57</f>
        <v>39.700000000000003</v>
      </c>
      <c r="I57">
        <f>Bawana_NG!T57</f>
        <v>56.862683974510261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670.0811731572727</v>
      </c>
      <c r="P57" s="77">
        <v>37.58634196185286</v>
      </c>
      <c r="Q57" s="77">
        <v>26.13</v>
      </c>
      <c r="R57" s="80">
        <v>17.699999999999996</v>
      </c>
      <c r="S57" s="80">
        <v>0</v>
      </c>
      <c r="T57" s="78">
        <f>SUMPRODUCT(LTA!F57:AJ57,LTA!F$101:AJ$101,LTA!F$105:AJ$105)</f>
        <v>113.35000000000001</v>
      </c>
      <c r="U57" s="78">
        <f>SUMPRODUCT(LTA!F57:AJ57,LTA!F$102:AJ$102,LTA!F$105:AJ$105)</f>
        <v>559.94000000000005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97.43</v>
      </c>
      <c r="AB57" s="117">
        <f>-STOA!P57</f>
        <v>0</v>
      </c>
      <c r="AC57">
        <f t="shared" si="0"/>
        <v>15.788245570008467</v>
      </c>
      <c r="AD57">
        <f t="shared" si="1"/>
        <v>1476.9988500753516</v>
      </c>
      <c r="AE57">
        <f>'IDT-1'!F57</f>
        <v>-2.6240000000000001</v>
      </c>
      <c r="AF57" s="26"/>
      <c r="AG57">
        <f t="shared" si="2"/>
        <v>1474.3748500753516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12.056896551724137</v>
      </c>
      <c r="F58">
        <f>GT_Spot!T58</f>
        <v>0</v>
      </c>
      <c r="G58">
        <f>PPCL_NG!T58</f>
        <v>11.95</v>
      </c>
      <c r="H58">
        <f>PPCL_Spot!T58</f>
        <v>39.700000000000003</v>
      </c>
      <c r="I58">
        <f>Bawana_NG!T58</f>
        <v>56.862683974510261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663.49585446956678</v>
      </c>
      <c r="P58" s="77">
        <v>37.58634196185286</v>
      </c>
      <c r="Q58" s="77">
        <v>26.13</v>
      </c>
      <c r="R58" s="80">
        <v>17.699999999999996</v>
      </c>
      <c r="S58" s="80">
        <v>0</v>
      </c>
      <c r="T58" s="78">
        <f>SUMPRODUCT(LTA!F58:AJ58,LTA!F$101:AJ$101,LTA!F$105:AJ$105)</f>
        <v>112.22</v>
      </c>
      <c r="U58" s="78">
        <f>SUMPRODUCT(LTA!F58:AJ58,LTA!F$102:AJ$102,LTA!F$105:AJ$105)</f>
        <v>557.0100000000001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97.43</v>
      </c>
      <c r="AB58" s="117">
        <f>-STOA!P58</f>
        <v>0</v>
      </c>
      <c r="AC58">
        <f t="shared" si="0"/>
        <v>15.428222939890798</v>
      </c>
      <c r="AD58">
        <f t="shared" si="1"/>
        <v>1496.7135540177637</v>
      </c>
      <c r="AE58">
        <f>'IDT-1'!F58</f>
        <v>0</v>
      </c>
      <c r="AF58" s="26"/>
      <c r="AG58">
        <f t="shared" si="2"/>
        <v>1496.7135540177637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11.692398753894082</v>
      </c>
      <c r="F59">
        <f>GT_Spot!T59</f>
        <v>0</v>
      </c>
      <c r="G59">
        <f>PPCL_NG!T59</f>
        <v>11.95</v>
      </c>
      <c r="H59">
        <f>PPCL_Spot!T59</f>
        <v>39.700000000000003</v>
      </c>
      <c r="I59">
        <f>Bawana_NG!T59</f>
        <v>53.609999999999992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658.36352446303988</v>
      </c>
      <c r="P59" s="77">
        <v>37.58634196185286</v>
      </c>
      <c r="Q59" s="77">
        <v>26.13</v>
      </c>
      <c r="R59" s="80">
        <v>17.699999999999996</v>
      </c>
      <c r="S59" s="80">
        <v>0</v>
      </c>
      <c r="T59" s="78">
        <f>SUMPRODUCT(LTA!F59:AJ59,LTA!F$101:AJ$101,LTA!F$105:AJ$105)</f>
        <v>110.63</v>
      </c>
      <c r="U59" s="78">
        <f>SUMPRODUCT(LTA!F59:AJ59,LTA!F$102:AJ$102,LTA!F$105:AJ$105)</f>
        <v>554.24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97.43</v>
      </c>
      <c r="AB59" s="117">
        <f>-STOA!P59</f>
        <v>0</v>
      </c>
      <c r="AC59">
        <f t="shared" si="0"/>
        <v>14.957734135348952</v>
      </c>
      <c r="AD59">
        <f t="shared" si="1"/>
        <v>1524.0745310434379</v>
      </c>
      <c r="AE59">
        <f>'IDT-1'!F59</f>
        <v>0</v>
      </c>
      <c r="AF59" s="26"/>
      <c r="AG59">
        <f t="shared" si="2"/>
        <v>1524.0745310434379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11.692398753894082</v>
      </c>
      <c r="F60">
        <f>GT_Spot!T60</f>
        <v>0</v>
      </c>
      <c r="G60">
        <f>PPCL_NG!T60</f>
        <v>11.95</v>
      </c>
      <c r="H60">
        <f>PPCL_Spot!T60</f>
        <v>39.700000000000003</v>
      </c>
      <c r="I60">
        <f>Bawana_NG!T60</f>
        <v>53.609999999999992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662.22422954857268</v>
      </c>
      <c r="P60" s="77">
        <v>37.58634196185286</v>
      </c>
      <c r="Q60" s="77">
        <v>26.13</v>
      </c>
      <c r="R60" s="80">
        <v>17.699999999999996</v>
      </c>
      <c r="S60" s="80">
        <v>0</v>
      </c>
      <c r="T60" s="78">
        <f>SUMPRODUCT(LTA!F60:AJ60,LTA!F$101:AJ$101,LTA!F$105:AJ$105)</f>
        <v>108.9</v>
      </c>
      <c r="U60" s="78">
        <f>SUMPRODUCT(LTA!F60:AJ60,LTA!F$102:AJ$102,LTA!F$105:AJ$105)</f>
        <v>549.32999999999993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97.43</v>
      </c>
      <c r="AB60" s="117">
        <f>-STOA!P60</f>
        <v>0</v>
      </c>
      <c r="AC60">
        <f t="shared" si="0"/>
        <v>14.223026138326013</v>
      </c>
      <c r="AD60">
        <f t="shared" si="1"/>
        <v>1602.0299441259936</v>
      </c>
      <c r="AE60">
        <f>'IDT-1'!F60</f>
        <v>0</v>
      </c>
      <c r="AF60" s="26"/>
      <c r="AG60">
        <f t="shared" si="2"/>
        <v>1602.0299441259936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11.692398753894082</v>
      </c>
      <c r="F61">
        <f>GT_Spot!T61</f>
        <v>0</v>
      </c>
      <c r="G61">
        <f>PPCL_NG!T61</f>
        <v>11.95</v>
      </c>
      <c r="H61">
        <f>PPCL_Spot!T61</f>
        <v>39.700000000000003</v>
      </c>
      <c r="I61">
        <f>Bawana_NG!T61</f>
        <v>53.609999999999992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671.72624043609778</v>
      </c>
      <c r="P61" s="77">
        <v>37.58634196185286</v>
      </c>
      <c r="Q61" s="77">
        <v>26.12</v>
      </c>
      <c r="R61" s="80">
        <v>17.699999999999996</v>
      </c>
      <c r="S61" s="80">
        <v>0</v>
      </c>
      <c r="T61" s="78">
        <f>SUMPRODUCT(LTA!F61:AJ61,LTA!F$101:AJ$101,LTA!F$105:AJ$105)</f>
        <v>108.26</v>
      </c>
      <c r="U61" s="78">
        <f>SUMPRODUCT(LTA!F61:AJ61,LTA!F$102:AJ$102,LTA!F$105:AJ$105)</f>
        <v>543.41999999999996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97.43</v>
      </c>
      <c r="AB61" s="117">
        <f>-STOA!P61</f>
        <v>0</v>
      </c>
      <c r="AC61">
        <f t="shared" si="0"/>
        <v>14.692822210246002</v>
      </c>
      <c r="AD61">
        <f t="shared" si="1"/>
        <v>1554.5021589415987</v>
      </c>
      <c r="AE61">
        <f>'IDT-1'!F61</f>
        <v>0</v>
      </c>
      <c r="AF61" s="26"/>
      <c r="AG61">
        <f t="shared" si="2"/>
        <v>1554.5021589415987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11.692398753894082</v>
      </c>
      <c r="F62">
        <f>GT_Spot!T62</f>
        <v>0</v>
      </c>
      <c r="G62">
        <f>PPCL_NG!T62</f>
        <v>11.95</v>
      </c>
      <c r="H62">
        <f>PPCL_Spot!T62</f>
        <v>39.700000000000003</v>
      </c>
      <c r="I62">
        <f>Bawana_NG!T62</f>
        <v>53.609999999999992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691.80942220840711</v>
      </c>
      <c r="P62" s="77">
        <v>37.58634196185286</v>
      </c>
      <c r="Q62" s="77">
        <v>26.12</v>
      </c>
      <c r="R62" s="80">
        <v>17.699999999999996</v>
      </c>
      <c r="S62" s="80">
        <v>0</v>
      </c>
      <c r="T62" s="78">
        <f>SUMPRODUCT(LTA!F62:AJ62,LTA!F$101:AJ$101,LTA!F$105:AJ$105)</f>
        <v>105.7</v>
      </c>
      <c r="U62" s="78">
        <f>SUMPRODUCT(LTA!F62:AJ62,LTA!F$102:AJ$102,LTA!F$105:AJ$105)</f>
        <v>537.07999999999993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97.43</v>
      </c>
      <c r="AB62" s="117">
        <f>-STOA!P62</f>
        <v>0</v>
      </c>
      <c r="AC62">
        <f t="shared" si="0"/>
        <v>14.347327833732557</v>
      </c>
      <c r="AD62">
        <f t="shared" si="1"/>
        <v>1616.0308350904215</v>
      </c>
      <c r="AE62">
        <f>'IDT-1'!F62</f>
        <v>0</v>
      </c>
      <c r="AF62" s="26"/>
      <c r="AG62">
        <f t="shared" si="2"/>
        <v>1616.0308350904215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11.692398753894082</v>
      </c>
      <c r="F63">
        <f>GT_Spot!T63</f>
        <v>0</v>
      </c>
      <c r="G63">
        <f>PPCL_NG!T63</f>
        <v>11.95</v>
      </c>
      <c r="H63">
        <f>PPCL_Spot!T63</f>
        <v>39.700000000000003</v>
      </c>
      <c r="I63">
        <f>Bawana_NG!T63</f>
        <v>53.609999999999992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698.08551184503949</v>
      </c>
      <c r="P63" s="77">
        <v>37.58634196185286</v>
      </c>
      <c r="Q63" s="77">
        <v>26.12</v>
      </c>
      <c r="R63" s="80">
        <v>17.699999999999996</v>
      </c>
      <c r="S63" s="80">
        <v>0</v>
      </c>
      <c r="T63" s="78">
        <f>SUMPRODUCT(LTA!F63:AJ63,LTA!F$101:AJ$101,LTA!F$105:AJ$105)</f>
        <v>102.85000000000001</v>
      </c>
      <c r="U63" s="78">
        <f>SUMPRODUCT(LTA!F63:AJ63,LTA!F$102:AJ$102,LTA!F$105:AJ$105)</f>
        <v>526.81000000000006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97.52000000000001</v>
      </c>
      <c r="AB63" s="117">
        <f>-STOA!P63</f>
        <v>0</v>
      </c>
      <c r="AC63">
        <f t="shared" si="0"/>
        <v>14.643018523422736</v>
      </c>
      <c r="AD63">
        <f t="shared" si="1"/>
        <v>1568.9812340373637</v>
      </c>
      <c r="AE63">
        <f>'IDT-1'!F63</f>
        <v>0</v>
      </c>
      <c r="AF63" s="26"/>
      <c r="AG63">
        <f t="shared" si="2"/>
        <v>1568.9812340373637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11.692398753894082</v>
      </c>
      <c r="F64">
        <f>GT_Spot!T64</f>
        <v>0</v>
      </c>
      <c r="G64">
        <f>PPCL_NG!T64</f>
        <v>11.95</v>
      </c>
      <c r="H64">
        <f>PPCL_Spot!T64</f>
        <v>39.700000000000003</v>
      </c>
      <c r="I64">
        <f>Bawana_NG!T64</f>
        <v>53.609999999999992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708.55547836725657</v>
      </c>
      <c r="P64" s="77">
        <v>37.58634196185286</v>
      </c>
      <c r="Q64" s="77">
        <v>26.12</v>
      </c>
      <c r="R64" s="80">
        <v>17.699999999999996</v>
      </c>
      <c r="S64" s="80">
        <v>0</v>
      </c>
      <c r="T64" s="78">
        <f>SUMPRODUCT(LTA!F64:AJ64,LTA!F$101:AJ$101,LTA!F$105:AJ$105)</f>
        <v>99.51</v>
      </c>
      <c r="U64" s="78">
        <f>SUMPRODUCT(LTA!F64:AJ64,LTA!F$102:AJ$102,LTA!F$105:AJ$105)</f>
        <v>520.12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97.52000000000001</v>
      </c>
      <c r="AB64" s="117">
        <f>-STOA!P64</f>
        <v>0</v>
      </c>
      <c r="AC64">
        <f t="shared" si="0"/>
        <v>14.291765127930432</v>
      </c>
      <c r="AD64">
        <f t="shared" si="1"/>
        <v>1609.7724539550732</v>
      </c>
      <c r="AE64">
        <f>'IDT-1'!F64</f>
        <v>0</v>
      </c>
      <c r="AF64" s="26"/>
      <c r="AG64">
        <f t="shared" si="2"/>
        <v>1609.7724539550732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11.692398753894082</v>
      </c>
      <c r="F65">
        <f>GT_Spot!T65</f>
        <v>0</v>
      </c>
      <c r="G65">
        <f>PPCL_NG!T65</f>
        <v>11.95</v>
      </c>
      <c r="H65">
        <f>PPCL_Spot!T65</f>
        <v>39.700000000000003</v>
      </c>
      <c r="I65">
        <f>Bawana_NG!T65</f>
        <v>53.609999999999992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723.85423071787</v>
      </c>
      <c r="P65" s="77">
        <v>37.58634196185286</v>
      </c>
      <c r="Q65" s="77">
        <v>26.12</v>
      </c>
      <c r="R65" s="80">
        <v>17.699999999999996</v>
      </c>
      <c r="S65" s="80">
        <v>0</v>
      </c>
      <c r="T65" s="78">
        <f>SUMPRODUCT(LTA!F65:AJ65,LTA!F$101:AJ$101,LTA!F$105:AJ$105)</f>
        <v>95.62</v>
      </c>
      <c r="U65" s="78">
        <f>SUMPRODUCT(LTA!F65:AJ65,LTA!F$102:AJ$102,LTA!F$105:AJ$105)</f>
        <v>513.65000000000009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97.52000000000001</v>
      </c>
      <c r="AB65" s="117">
        <f>-STOA!P65</f>
        <v>0</v>
      </c>
      <c r="AC65">
        <f t="shared" si="0"/>
        <v>14.335226148615829</v>
      </c>
      <c r="AD65">
        <f t="shared" si="1"/>
        <v>1614.667745285001</v>
      </c>
      <c r="AE65">
        <f>'IDT-1'!F65</f>
        <v>0</v>
      </c>
      <c r="AF65" s="26"/>
      <c r="AG65">
        <f t="shared" si="2"/>
        <v>1614.667745285001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11.692398753894082</v>
      </c>
      <c r="F66">
        <f>GT_Spot!T66</f>
        <v>0</v>
      </c>
      <c r="G66">
        <f>PPCL_NG!T66</f>
        <v>11.95</v>
      </c>
      <c r="H66">
        <f>PPCL_Spot!T66</f>
        <v>39.700000000000003</v>
      </c>
      <c r="I66">
        <f>Bawana_NG!T66</f>
        <v>53.609999999999992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733.53032919771942</v>
      </c>
      <c r="P66" s="77">
        <v>37.58634196185286</v>
      </c>
      <c r="Q66" s="77">
        <v>26.12</v>
      </c>
      <c r="R66" s="80">
        <v>17.699999999999996</v>
      </c>
      <c r="S66" s="80">
        <v>0</v>
      </c>
      <c r="T66" s="78">
        <f>SUMPRODUCT(LTA!F66:AJ66,LTA!F$101:AJ$101,LTA!F$105:AJ$105)</f>
        <v>88.01</v>
      </c>
      <c r="U66" s="78">
        <f>SUMPRODUCT(LTA!F66:AJ66,LTA!F$102:AJ$102,LTA!F$105:AJ$105)</f>
        <v>507.09000000000003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97.52000000000001</v>
      </c>
      <c r="AB66" s="117">
        <f>-STOA!P66</f>
        <v>0</v>
      </c>
      <c r="AC66">
        <f t="shared" si="0"/>
        <v>14.295679815238506</v>
      </c>
      <c r="AD66">
        <f t="shared" si="1"/>
        <v>1610.2133900982278</v>
      </c>
      <c r="AE66">
        <f>'IDT-1'!F66</f>
        <v>0</v>
      </c>
      <c r="AF66" s="26"/>
      <c r="AG66">
        <f t="shared" si="2"/>
        <v>1610.2133900982278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11.692398753894082</v>
      </c>
      <c r="F67">
        <f>GT_Spot!T67</f>
        <v>0</v>
      </c>
      <c r="G67">
        <f>PPCL_NG!T67</f>
        <v>11.95</v>
      </c>
      <c r="H67">
        <f>PPCL_Spot!T67</f>
        <v>39.700000000000003</v>
      </c>
      <c r="I67">
        <f>Bawana_NG!T67</f>
        <v>53.609999999999992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733.57161246542046</v>
      </c>
      <c r="P67" s="77">
        <v>37.58634196185286</v>
      </c>
      <c r="Q67" s="77">
        <v>26.12</v>
      </c>
      <c r="R67" s="80">
        <v>17.699999999999996</v>
      </c>
      <c r="S67" s="80">
        <v>0</v>
      </c>
      <c r="T67" s="78">
        <f>SUMPRODUCT(LTA!F67:AJ67,LTA!F$101:AJ$101,LTA!F$105:AJ$105)</f>
        <v>76.960000000000008</v>
      </c>
      <c r="U67" s="78">
        <f>SUMPRODUCT(LTA!F67:AJ67,LTA!F$102:AJ$102,LTA!F$105:AJ$105)</f>
        <v>500.91999999999996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97.610000000000014</v>
      </c>
      <c r="AB67" s="117">
        <f>-STOA!P67</f>
        <v>0</v>
      </c>
      <c r="AC67">
        <f t="shared" si="0"/>
        <v>14.500424208882089</v>
      </c>
      <c r="AD67">
        <f t="shared" si="1"/>
        <v>1552.9199289722856</v>
      </c>
      <c r="AE67">
        <f>'IDT-1'!F67</f>
        <v>0</v>
      </c>
      <c r="AF67" s="26"/>
      <c r="AG67">
        <f t="shared" si="2"/>
        <v>1552.9199289722856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11.692398753894082</v>
      </c>
      <c r="F68">
        <f>GT_Spot!T68</f>
        <v>0</v>
      </c>
      <c r="G68">
        <f>PPCL_NG!T68</f>
        <v>11.95</v>
      </c>
      <c r="H68">
        <f>PPCL_Spot!T68</f>
        <v>39.700000000000003</v>
      </c>
      <c r="I68">
        <f>Bawana_NG!T68</f>
        <v>53.609999999999992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733.57137888172588</v>
      </c>
      <c r="P68" s="77">
        <v>37.58634196185286</v>
      </c>
      <c r="Q68" s="77">
        <v>26.12</v>
      </c>
      <c r="R68" s="80">
        <v>17.52</v>
      </c>
      <c r="S68" s="80">
        <v>0</v>
      </c>
      <c r="T68" s="78">
        <f>SUMPRODUCT(LTA!F68:AJ68,LTA!F$101:AJ$101,LTA!F$105:AJ$105)</f>
        <v>69.260000000000005</v>
      </c>
      <c r="U68" s="78">
        <f>SUMPRODUCT(LTA!F68:AJ68,LTA!F$102:AJ$102,LTA!F$105:AJ$105)</f>
        <v>494.47999999999996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97.610000000000014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14.01928105245776</v>
      </c>
      <c r="AD68">
        <f t="shared" ref="AD68:AD98" si="4">SUM(B68:AB68,AI68:AR68)-AC68</f>
        <v>1579.080838545015</v>
      </c>
      <c r="AE68">
        <f>'IDT-1'!F68</f>
        <v>0</v>
      </c>
      <c r="AF68" s="26"/>
      <c r="AG68">
        <f t="shared" ref="AG68:AG98" si="5">SUM(AD68:AF68)</f>
        <v>1579.080838545015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11.692398753894082</v>
      </c>
      <c r="F69">
        <f>GT_Spot!T69</f>
        <v>0</v>
      </c>
      <c r="G69">
        <f>PPCL_NG!T69</f>
        <v>11.95</v>
      </c>
      <c r="H69">
        <f>PPCL_Spot!T69</f>
        <v>39.700000000000003</v>
      </c>
      <c r="I69">
        <f>Bawana_NG!T69</f>
        <v>53.609999999999992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720.3763343189944</v>
      </c>
      <c r="P69" s="77">
        <v>37.58634196185286</v>
      </c>
      <c r="Q69" s="77">
        <v>26.12</v>
      </c>
      <c r="R69" s="80">
        <v>14.14</v>
      </c>
      <c r="S69" s="80">
        <v>0</v>
      </c>
      <c r="T69" s="78">
        <f>SUMPRODUCT(LTA!F69:AJ69,LTA!F$101:AJ$101,LTA!F$105:AJ$105)</f>
        <v>61.580000000000005</v>
      </c>
      <c r="U69" s="78">
        <f>SUMPRODUCT(LTA!F69:AJ69,LTA!F$102:AJ$102,LTA!F$105:AJ$105)</f>
        <v>487.54999999999995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97.610000000000014</v>
      </c>
      <c r="AB69" s="117">
        <f>-STOA!P69</f>
        <v>0</v>
      </c>
      <c r="AC69">
        <f t="shared" si="3"/>
        <v>13.744852660305723</v>
      </c>
      <c r="AD69">
        <f t="shared" si="4"/>
        <v>1548.1702223744355</v>
      </c>
      <c r="AE69">
        <f>'IDT-1'!F69</f>
        <v>0</v>
      </c>
      <c r="AF69" s="26"/>
      <c r="AG69">
        <f t="shared" si="5"/>
        <v>1548.1702223744355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11.692398753894082</v>
      </c>
      <c r="F70">
        <f>GT_Spot!T70</f>
        <v>0</v>
      </c>
      <c r="G70">
        <f>PPCL_NG!T70</f>
        <v>11.95</v>
      </c>
      <c r="H70">
        <f>PPCL_Spot!T70</f>
        <v>39.700000000000003</v>
      </c>
      <c r="I70">
        <f>Bawana_NG!T70</f>
        <v>53.609999999999992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730.30141793854045</v>
      </c>
      <c r="P70" s="77">
        <v>37.58634196185286</v>
      </c>
      <c r="Q70" s="77">
        <v>26.12</v>
      </c>
      <c r="R70" s="80">
        <v>12.369999999999997</v>
      </c>
      <c r="S70" s="80">
        <v>0</v>
      </c>
      <c r="T70" s="78">
        <f>SUMPRODUCT(LTA!F70:AJ70,LTA!F$101:AJ$101,LTA!F$105:AJ$105)</f>
        <v>53.900000000000006</v>
      </c>
      <c r="U70" s="78">
        <f>SUMPRODUCT(LTA!F70:AJ70,LTA!F$102:AJ$102,LTA!F$105:AJ$105)</f>
        <v>480.73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97.610000000000014</v>
      </c>
      <c r="AB70" s="117">
        <f>-STOA!P70</f>
        <v>0</v>
      </c>
      <c r="AC70">
        <f t="shared" si="3"/>
        <v>13.689017396157729</v>
      </c>
      <c r="AD70">
        <f t="shared" si="4"/>
        <v>1541.8811412581297</v>
      </c>
      <c r="AE70">
        <f>'IDT-1'!F70</f>
        <v>-19.814</v>
      </c>
      <c r="AF70" s="26"/>
      <c r="AG70">
        <f t="shared" si="5"/>
        <v>1522.0671412581296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11.692398753894082</v>
      </c>
      <c r="F71">
        <f>GT_Spot!T71</f>
        <v>0</v>
      </c>
      <c r="G71">
        <f>PPCL_NG!T71</f>
        <v>11.95</v>
      </c>
      <c r="H71">
        <f>PPCL_Spot!T71</f>
        <v>39.700000000000003</v>
      </c>
      <c r="I71">
        <f>Bawana_NG!T71</f>
        <v>53.609999999999992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754.15759713203443</v>
      </c>
      <c r="P71" s="77">
        <v>37.58634196185286</v>
      </c>
      <c r="Q71" s="77">
        <v>26.12</v>
      </c>
      <c r="R71" s="80">
        <v>10.54</v>
      </c>
      <c r="S71" s="80">
        <v>0</v>
      </c>
      <c r="T71" s="78">
        <f>SUMPRODUCT(LTA!F71:AJ71,LTA!F$101:AJ$101,LTA!F$105:AJ$105)</f>
        <v>46.15</v>
      </c>
      <c r="U71" s="78">
        <f>SUMPRODUCT(LTA!F71:AJ71,LTA!F$102:AJ$102,LTA!F$105:AJ$105)</f>
        <v>474.13000000000005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97.610000000000014</v>
      </c>
      <c r="AB71" s="117">
        <f>-STOA!P71</f>
        <v>0</v>
      </c>
      <c r="AC71">
        <f t="shared" si="3"/>
        <v>14.067302236337314</v>
      </c>
      <c r="AD71">
        <f t="shared" si="4"/>
        <v>1514.1790356114441</v>
      </c>
      <c r="AE71">
        <f>'IDT-1'!F71</f>
        <v>-46.186</v>
      </c>
      <c r="AF71" s="26"/>
      <c r="AG71">
        <f t="shared" si="5"/>
        <v>1467.9930356114442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11.692398753894082</v>
      </c>
      <c r="F72">
        <f>GT_Spot!T72</f>
        <v>0</v>
      </c>
      <c r="G72">
        <f>PPCL_NG!T72</f>
        <v>11.95</v>
      </c>
      <c r="H72">
        <f>PPCL_Spot!T72</f>
        <v>39.700000000000003</v>
      </c>
      <c r="I72">
        <f>Bawana_NG!T72</f>
        <v>53.609999999999992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773.45954898606783</v>
      </c>
      <c r="P72" s="77">
        <v>37.58634196185286</v>
      </c>
      <c r="Q72" s="77">
        <v>26.12</v>
      </c>
      <c r="R72" s="80">
        <v>9.5400000000000009</v>
      </c>
      <c r="S72" s="80">
        <v>0</v>
      </c>
      <c r="T72" s="78">
        <f>SUMPRODUCT(LTA!F72:AJ72,LTA!F$101:AJ$101,LTA!F$105:AJ$105)</f>
        <v>38.44</v>
      </c>
      <c r="U72" s="78">
        <f>SUMPRODUCT(LTA!F72:AJ72,LTA!F$102:AJ$102,LTA!F$105:AJ$105)</f>
        <v>467.70000000000005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97.610000000000014</v>
      </c>
      <c r="AB72" s="117">
        <f>-STOA!P72</f>
        <v>0</v>
      </c>
      <c r="AC72">
        <f t="shared" si="3"/>
        <v>13.878376949375971</v>
      </c>
      <c r="AD72">
        <f t="shared" si="4"/>
        <v>1563.2099127524389</v>
      </c>
      <c r="AE72">
        <f>'IDT-1'!F72</f>
        <v>-87.408000000000001</v>
      </c>
      <c r="AF72" s="26"/>
      <c r="AG72">
        <f t="shared" si="5"/>
        <v>1475.801912752439</v>
      </c>
      <c r="AI72" s="75">
        <f>PXIL!J72</f>
        <v>0</v>
      </c>
      <c r="AJ72" s="75">
        <f>PXIL!P72</f>
        <v>0</v>
      </c>
      <c r="AK72" s="75">
        <f>RTM_IEX!J72</f>
        <v>9.68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11.331545133311918</v>
      </c>
      <c r="F73">
        <f>GT_Spot!T73</f>
        <v>0</v>
      </c>
      <c r="G73">
        <f>PPCL_NG!T73</f>
        <v>11.95</v>
      </c>
      <c r="H73">
        <f>PPCL_Spot!T73</f>
        <v>39.700000000000003</v>
      </c>
      <c r="I73">
        <f>Bawana_NG!T73</f>
        <v>53.609999999999992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775.05254578834001</v>
      </c>
      <c r="P73" s="77">
        <v>37.579999999999991</v>
      </c>
      <c r="Q73" s="77">
        <v>26.126984072022157</v>
      </c>
      <c r="R73" s="80">
        <v>7.6583791790097324</v>
      </c>
      <c r="S73" s="80">
        <v>0</v>
      </c>
      <c r="T73" s="78">
        <f>SUMPRODUCT(LTA!F73:AJ73,LTA!F$101:AJ$101,LTA!F$105:AJ$105)</f>
        <v>30.68</v>
      </c>
      <c r="U73" s="78">
        <f>SUMPRODUCT(LTA!F73:AJ73,LTA!F$102:AJ$102,LTA!F$105:AJ$105)</f>
        <v>461.68000000000006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97.610000000000014</v>
      </c>
      <c r="AB73" s="117">
        <f>-STOA!P73</f>
        <v>0</v>
      </c>
      <c r="AC73">
        <f t="shared" si="3"/>
        <v>13.666219196719622</v>
      </c>
      <c r="AD73">
        <f t="shared" si="4"/>
        <v>1539.3132349759646</v>
      </c>
      <c r="AE73">
        <f>'IDT-1'!F73</f>
        <v>-115.63</v>
      </c>
      <c r="AF73" s="26"/>
      <c r="AG73">
        <f t="shared" si="5"/>
        <v>1423.6832349759648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11.331545133311918</v>
      </c>
      <c r="F74">
        <f>GT_Spot!T74</f>
        <v>0</v>
      </c>
      <c r="G74">
        <f>PPCL_NG!T74</f>
        <v>11.95</v>
      </c>
      <c r="H74">
        <f>PPCL_Spot!T74</f>
        <v>39.700000000000003</v>
      </c>
      <c r="I74">
        <f>Bawana_NG!T74</f>
        <v>53.609999999999992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784.6787179242051</v>
      </c>
      <c r="P74" s="77">
        <v>37.579999999999991</v>
      </c>
      <c r="Q74" s="77">
        <v>26.126984072022157</v>
      </c>
      <c r="R74" s="80">
        <v>4.62</v>
      </c>
      <c r="S74" s="80">
        <v>0</v>
      </c>
      <c r="T74" s="78">
        <f>SUMPRODUCT(LTA!F74:AJ74,LTA!F$101:AJ$101,LTA!F$105:AJ$105)</f>
        <v>23.009999999999998</v>
      </c>
      <c r="U74" s="78">
        <f>SUMPRODUCT(LTA!F74:AJ74,LTA!F$102:AJ$102,LTA!F$105:AJ$105)</f>
        <v>456.3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97.610000000000014</v>
      </c>
      <c r="AB74" s="117">
        <f>-STOA!P74</f>
        <v>0</v>
      </c>
      <c r="AC74">
        <f t="shared" si="3"/>
        <v>14.077687774739946</v>
      </c>
      <c r="AD74">
        <f t="shared" si="4"/>
        <v>1585.6595593547993</v>
      </c>
      <c r="AE74">
        <f>'IDT-1'!F74</f>
        <v>-144.55599999999998</v>
      </c>
      <c r="AF74" s="26"/>
      <c r="AG74">
        <f t="shared" si="5"/>
        <v>1441.1035593547992</v>
      </c>
      <c r="AI74" s="75">
        <f>PXIL!J74</f>
        <v>0</v>
      </c>
      <c r="AJ74" s="75">
        <f>PXIL!P74</f>
        <v>0</v>
      </c>
      <c r="AK74" s="75">
        <f>RTM_IEX!J74</f>
        <v>53.22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11.440154192097655</v>
      </c>
      <c r="F75">
        <f>GT_Spot!T75</f>
        <v>0</v>
      </c>
      <c r="G75">
        <f>PPCL_NG!T75</f>
        <v>11.95</v>
      </c>
      <c r="H75">
        <f>PPCL_Spot!T75</f>
        <v>39.700000000000003</v>
      </c>
      <c r="I75">
        <f>Bawana_NG!T75</f>
        <v>53.609999999999992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793.11853952995591</v>
      </c>
      <c r="P75" s="77">
        <v>37.579999999999991</v>
      </c>
      <c r="Q75" s="77">
        <v>26.126984072022157</v>
      </c>
      <c r="R75" s="80">
        <v>0</v>
      </c>
      <c r="S75" s="80">
        <v>0</v>
      </c>
      <c r="T75" s="78">
        <f>SUMPRODUCT(LTA!F75:AJ75,LTA!F$101:AJ$101,LTA!F$105:AJ$105)</f>
        <v>15.45</v>
      </c>
      <c r="U75" s="78">
        <f>SUMPRODUCT(LTA!F75:AJ75,LTA!F$102:AJ$102,LTA!F$105:AJ$105)</f>
        <v>452.46000000000009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97.710000000000008</v>
      </c>
      <c r="AB75" s="117">
        <f>-STOA!P75</f>
        <v>0</v>
      </c>
      <c r="AC75">
        <f t="shared" si="3"/>
        <v>13.544481964587868</v>
      </c>
      <c r="AD75">
        <f t="shared" si="4"/>
        <v>1525.601195829488</v>
      </c>
      <c r="AE75">
        <f>'IDT-1'!F75</f>
        <v>-154</v>
      </c>
      <c r="AF75" s="26"/>
      <c r="AG75">
        <f t="shared" si="5"/>
        <v>1371.601195829488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11.440154192097655</v>
      </c>
      <c r="F76">
        <f>GT_Spot!T76</f>
        <v>0</v>
      </c>
      <c r="G76">
        <f>PPCL_NG!T76</f>
        <v>11.95</v>
      </c>
      <c r="H76">
        <f>PPCL_Spot!T76</f>
        <v>39.700000000000003</v>
      </c>
      <c r="I76">
        <f>Bawana_NG!T76</f>
        <v>53.609999999999992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744.738549972437</v>
      </c>
      <c r="P76" s="77">
        <v>37.579999999999991</v>
      </c>
      <c r="Q76" s="77">
        <v>26.126984072022157</v>
      </c>
      <c r="R76" s="80">
        <v>0</v>
      </c>
      <c r="S76" s="80">
        <v>0</v>
      </c>
      <c r="T76" s="78">
        <f>SUMPRODUCT(LTA!F76:AJ76,LTA!F$101:AJ$101,LTA!F$105:AJ$105)</f>
        <v>11.42</v>
      </c>
      <c r="U76" s="78">
        <f>SUMPRODUCT(LTA!F76:AJ76,LTA!F$102:AJ$102,LTA!F$105:AJ$105)</f>
        <v>448.93000000000006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97.710000000000008</v>
      </c>
      <c r="AB76" s="117">
        <f>-STOA!P76</f>
        <v>0</v>
      </c>
      <c r="AC76">
        <f t="shared" si="3"/>
        <v>13.648234056481702</v>
      </c>
      <c r="AD76">
        <f t="shared" si="4"/>
        <v>1537.2874541800752</v>
      </c>
      <c r="AE76">
        <f>'IDT-1'!F76</f>
        <v>-120</v>
      </c>
      <c r="AF76" s="26"/>
      <c r="AG76">
        <f t="shared" si="5"/>
        <v>1417.2874541800752</v>
      </c>
      <c r="AI76" s="75">
        <f>PXIL!J76</f>
        <v>0</v>
      </c>
      <c r="AJ76" s="75">
        <f>PXIL!P76</f>
        <v>0</v>
      </c>
      <c r="AK76" s="75">
        <f>RTM_IEX!J76</f>
        <v>67.73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11.440154192097655</v>
      </c>
      <c r="F77">
        <f>GT_Spot!T77</f>
        <v>0</v>
      </c>
      <c r="G77">
        <f>PPCL_NG!T77</f>
        <v>11.95</v>
      </c>
      <c r="H77">
        <f>PPCL_Spot!T77</f>
        <v>39.700000000000003</v>
      </c>
      <c r="I77">
        <f>Bawana_NG!T77</f>
        <v>53.609999999999992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768.08881904193936</v>
      </c>
      <c r="P77" s="77">
        <v>37.579999999999991</v>
      </c>
      <c r="Q77" s="77">
        <v>26.126984072022157</v>
      </c>
      <c r="R77" s="80">
        <v>0</v>
      </c>
      <c r="S77" s="80">
        <v>0</v>
      </c>
      <c r="T77" s="78">
        <f>SUMPRODUCT(LTA!F77:AJ77,LTA!F$101:AJ$101,LTA!F$105:AJ$105)</f>
        <v>7.71</v>
      </c>
      <c r="U77" s="78">
        <f>SUMPRODUCT(LTA!F77:AJ77,LTA!F$102:AJ$102,LTA!F$105:AJ$105)</f>
        <v>446.08000000000004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97.710000000000008</v>
      </c>
      <c r="AB77" s="117">
        <f>-STOA!P77</f>
        <v>0</v>
      </c>
      <c r="AC77">
        <f t="shared" si="3"/>
        <v>13.199964424293324</v>
      </c>
      <c r="AD77">
        <f t="shared" si="4"/>
        <v>1486.7959928817661</v>
      </c>
      <c r="AE77">
        <f>'IDT-1'!F77</f>
        <v>-82</v>
      </c>
      <c r="AF77" s="26"/>
      <c r="AG77">
        <f t="shared" si="5"/>
        <v>1404.7959928817661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12.165517241379311</v>
      </c>
      <c r="F78">
        <f>GT_Spot!T78</f>
        <v>0</v>
      </c>
      <c r="G78">
        <f>PPCL_NG!T78</f>
        <v>11.95</v>
      </c>
      <c r="H78">
        <f>PPCL_Spot!T78</f>
        <v>39.700000000000003</v>
      </c>
      <c r="I78">
        <f>Bawana_NG!T78</f>
        <v>53.609999999999992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724.88819379258939</v>
      </c>
      <c r="P78" s="77">
        <v>37.579999999999991</v>
      </c>
      <c r="Q78" s="77">
        <v>26.126984072022157</v>
      </c>
      <c r="R78" s="80">
        <v>0</v>
      </c>
      <c r="S78" s="80">
        <v>0</v>
      </c>
      <c r="T78" s="78">
        <f>SUMPRODUCT(LTA!F78:AJ78,LTA!F$101:AJ$101,LTA!F$105:AJ$105)</f>
        <v>3.85</v>
      </c>
      <c r="U78" s="78">
        <f>SUMPRODUCT(LTA!F78:AJ78,LTA!F$102:AJ$102,LTA!F$105:AJ$105)</f>
        <v>444.91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97.710000000000008</v>
      </c>
      <c r="AB78" s="117">
        <f>-STOA!P78</f>
        <v>0</v>
      </c>
      <c r="AC78">
        <f t="shared" si="3"/>
        <v>12.781918116932722</v>
      </c>
      <c r="AD78">
        <f t="shared" si="4"/>
        <v>1439.7087769890584</v>
      </c>
      <c r="AE78">
        <f>'IDT-1'!F78</f>
        <v>-22</v>
      </c>
      <c r="AF78" s="26"/>
      <c r="AG78">
        <f t="shared" si="5"/>
        <v>1417.7087769890584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12.165517241379311</v>
      </c>
      <c r="F79">
        <f>GT_Spot!T79</f>
        <v>0</v>
      </c>
      <c r="G79">
        <f>PPCL_NG!T79</f>
        <v>11.95</v>
      </c>
      <c r="H79">
        <f>PPCL_Spot!T79</f>
        <v>39.700000000000003</v>
      </c>
      <c r="I79">
        <f>Bawana_NG!T79</f>
        <v>53.609999999999992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719.61100829916165</v>
      </c>
      <c r="P79" s="77">
        <v>37.579999999999991</v>
      </c>
      <c r="Q79" s="77">
        <v>26.126984072022157</v>
      </c>
      <c r="R79" s="80">
        <v>0</v>
      </c>
      <c r="S79" s="80">
        <v>0</v>
      </c>
      <c r="T79" s="78">
        <f>SUMPRODUCT(LTA!F79:AJ79,LTA!F$101:AJ$101,LTA!F$105:AJ$105)</f>
        <v>1.71</v>
      </c>
      <c r="U79" s="78">
        <f>SUMPRODUCT(LTA!F79:AJ79,LTA!F$102:AJ$102,LTA!F$105:AJ$105)</f>
        <v>443.78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97.79</v>
      </c>
      <c r="AB79" s="117">
        <f>-STOA!P79</f>
        <v>0</v>
      </c>
      <c r="AC79">
        <f t="shared" si="3"/>
        <v>13.240094535922275</v>
      </c>
      <c r="AD79">
        <f t="shared" si="4"/>
        <v>1370.7834150766409</v>
      </c>
      <c r="AE79">
        <f>'IDT-1'!F79</f>
        <v>0</v>
      </c>
      <c r="AF79" s="26"/>
      <c r="AG79">
        <f t="shared" si="5"/>
        <v>1370.7834150766409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12.165517241379311</v>
      </c>
      <c r="F80">
        <f>GT_Spot!T80</f>
        <v>0</v>
      </c>
      <c r="G80">
        <f>PPCL_NG!T80</f>
        <v>11.95</v>
      </c>
      <c r="H80">
        <f>PPCL_Spot!T80</f>
        <v>39.700000000000003</v>
      </c>
      <c r="I80">
        <f>Bawana_NG!T80</f>
        <v>53.609999999999992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737.07849910000027</v>
      </c>
      <c r="P80" s="77">
        <v>37.579999999999991</v>
      </c>
      <c r="Q80" s="77">
        <v>26.126984072022157</v>
      </c>
      <c r="R80" s="80">
        <v>0</v>
      </c>
      <c r="S80" s="80">
        <v>0</v>
      </c>
      <c r="T80" s="78">
        <f>SUMPRODUCT(LTA!F80:AJ80,LTA!F$101:AJ$101,LTA!F$105:AJ$105)</f>
        <v>0.32</v>
      </c>
      <c r="U80" s="78">
        <f>SUMPRODUCT(LTA!F80:AJ80,LTA!F$102:AJ$102,LTA!F$105:AJ$105)</f>
        <v>443.9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97.79</v>
      </c>
      <c r="AB80" s="117">
        <f>-STOA!P80</f>
        <v>0</v>
      </c>
      <c r="AC80">
        <f t="shared" si="3"/>
        <v>12.938726078859888</v>
      </c>
      <c r="AD80">
        <f t="shared" si="4"/>
        <v>1437.2822743345419</v>
      </c>
      <c r="AE80">
        <f>'IDT-1'!F80</f>
        <v>0</v>
      </c>
      <c r="AF80" s="26"/>
      <c r="AG80">
        <f t="shared" si="5"/>
        <v>1437.2822743345419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12.165517241379311</v>
      </c>
      <c r="F81">
        <f>GT_Spot!T81</f>
        <v>0</v>
      </c>
      <c r="G81">
        <f>PPCL_NG!T81</f>
        <v>11.95</v>
      </c>
      <c r="H81">
        <f>PPCL_Spot!T81</f>
        <v>39.700000000000003</v>
      </c>
      <c r="I81">
        <f>Bawana_NG!T81</f>
        <v>53.609999999999992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749.03770959324311</v>
      </c>
      <c r="P81" s="77">
        <v>37.579999999999991</v>
      </c>
      <c r="Q81" s="77">
        <v>26.126984072022157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443.77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97.79</v>
      </c>
      <c r="AB81" s="117">
        <f>-STOA!P81</f>
        <v>0</v>
      </c>
      <c r="AC81">
        <f t="shared" si="3"/>
        <v>13.528304144921169</v>
      </c>
      <c r="AD81">
        <f t="shared" si="4"/>
        <v>1393.2019067617234</v>
      </c>
      <c r="AE81">
        <f>'IDT-1'!F81</f>
        <v>-5</v>
      </c>
      <c r="AF81" s="26"/>
      <c r="AG81">
        <f t="shared" si="5"/>
        <v>1388.2019067617234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12.165517241379311</v>
      </c>
      <c r="F82">
        <f>GT_Spot!T82</f>
        <v>0</v>
      </c>
      <c r="G82">
        <f>PPCL_NG!T82</f>
        <v>11.95</v>
      </c>
      <c r="H82">
        <f>PPCL_Spot!T82</f>
        <v>39.700000000000003</v>
      </c>
      <c r="I82">
        <f>Bawana_NG!T82</f>
        <v>53.609999999999992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789.17131237990702</v>
      </c>
      <c r="P82" s="77">
        <v>37.579999999999991</v>
      </c>
      <c r="Q82" s="77">
        <v>26.126984072022157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443.87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97.79</v>
      </c>
      <c r="AB82" s="117">
        <f>-STOA!P82</f>
        <v>0</v>
      </c>
      <c r="AC82">
        <f t="shared" si="3"/>
        <v>13.305281560501117</v>
      </c>
      <c r="AD82">
        <f t="shared" si="4"/>
        <v>1498.6585321328075</v>
      </c>
      <c r="AE82">
        <f>'IDT-1'!F82</f>
        <v>-49</v>
      </c>
      <c r="AF82" s="26"/>
      <c r="AG82">
        <f t="shared" si="5"/>
        <v>1449.6585321328075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12.165517241379311</v>
      </c>
      <c r="F83">
        <f>GT_Spot!T83</f>
        <v>0</v>
      </c>
      <c r="G83">
        <f>PPCL_NG!T83</f>
        <v>11.95</v>
      </c>
      <c r="H83">
        <f>PPCL_Spot!T83</f>
        <v>39.700000000000003</v>
      </c>
      <c r="I83">
        <f>Bawana_NG!T83</f>
        <v>53.609999999999992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872.56481784244522</v>
      </c>
      <c r="P83" s="77">
        <v>37.579999999999991</v>
      </c>
      <c r="Q83" s="77">
        <v>26.126984072022157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443.78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97.79</v>
      </c>
      <c r="AB83" s="117">
        <f>-STOA!P83</f>
        <v>0</v>
      </c>
      <c r="AC83">
        <f t="shared" si="3"/>
        <v>14.482258784681218</v>
      </c>
      <c r="AD83">
        <f t="shared" si="4"/>
        <v>1530.7850603711656</v>
      </c>
      <c r="AE83">
        <f>'IDT-1'!F83</f>
        <v>-131</v>
      </c>
      <c r="AF83" s="26"/>
      <c r="AG83">
        <f t="shared" si="5"/>
        <v>1399.7850603711656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12.165517241379311</v>
      </c>
      <c r="F84">
        <f>GT_Spot!T84</f>
        <v>0</v>
      </c>
      <c r="G84">
        <f>PPCL_NG!T84</f>
        <v>11.95</v>
      </c>
      <c r="H84">
        <f>PPCL_Spot!T84</f>
        <v>39.700000000000003</v>
      </c>
      <c r="I84">
        <f>Bawana_NG!T84</f>
        <v>53.609999999999992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927.71838715952049</v>
      </c>
      <c r="P84" s="77">
        <v>37.579999999999991</v>
      </c>
      <c r="Q84" s="77">
        <v>26.126984072022157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443.91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97.79</v>
      </c>
      <c r="AB84" s="117">
        <f>-STOA!P84</f>
        <v>0</v>
      </c>
      <c r="AC84">
        <f t="shared" si="3"/>
        <v>14.968754194671479</v>
      </c>
      <c r="AD84">
        <f t="shared" si="4"/>
        <v>1585.5821342782506</v>
      </c>
      <c r="AE84">
        <f>'IDT-1'!F84</f>
        <v>-178</v>
      </c>
      <c r="AF84" s="26"/>
      <c r="AG84">
        <f t="shared" si="5"/>
        <v>1407.5821342782506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12.165517241379311</v>
      </c>
      <c r="F85">
        <f>GT_Spot!T85</f>
        <v>0</v>
      </c>
      <c r="G85">
        <f>PPCL_NG!T85</f>
        <v>11.95</v>
      </c>
      <c r="H85">
        <f>PPCL_Spot!T85</f>
        <v>39.700000000000003</v>
      </c>
      <c r="I85">
        <f>Bawana_NG!T85</f>
        <v>53.609999999999992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927.71836226328753</v>
      </c>
      <c r="P85" s="77">
        <v>37.579999999999991</v>
      </c>
      <c r="Q85" s="77">
        <v>26.126984072022157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443.82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97.79</v>
      </c>
      <c r="AB85" s="117">
        <f>-STOA!P85</f>
        <v>0</v>
      </c>
      <c r="AC85">
        <f t="shared" si="3"/>
        <v>15.411868351694393</v>
      </c>
      <c r="AD85">
        <f t="shared" si="4"/>
        <v>1535.0489952249943</v>
      </c>
      <c r="AE85">
        <f>'IDT-1'!F85</f>
        <v>-173.233</v>
      </c>
      <c r="AF85" s="26"/>
      <c r="AG85">
        <f t="shared" si="5"/>
        <v>1361.8159952249944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12.165517241379311</v>
      </c>
      <c r="F86">
        <f>GT_Spot!T86</f>
        <v>0</v>
      </c>
      <c r="G86">
        <f>PPCL_NG!T86</f>
        <v>11.95</v>
      </c>
      <c r="H86">
        <f>PPCL_Spot!T86</f>
        <v>39.700000000000003</v>
      </c>
      <c r="I86">
        <f>Bawana_NG!T86</f>
        <v>53.609999999999992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903.63593185034892</v>
      </c>
      <c r="P86" s="77">
        <v>37.579999999999991</v>
      </c>
      <c r="Q86" s="77">
        <v>26.126984072022157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443.83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97.79</v>
      </c>
      <c r="AB86" s="117">
        <f>-STOA!P86</f>
        <v>0</v>
      </c>
      <c r="AC86">
        <f t="shared" si="3"/>
        <v>14.756124587950769</v>
      </c>
      <c r="AD86">
        <f t="shared" si="4"/>
        <v>1561.6323085757995</v>
      </c>
      <c r="AE86">
        <f>'IDT-1'!F86</f>
        <v>-147.434</v>
      </c>
      <c r="AF86" s="26"/>
      <c r="AG86">
        <f t="shared" si="5"/>
        <v>1414.1983085757995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12.165517241379311</v>
      </c>
      <c r="F87">
        <f>GT_Spot!T87</f>
        <v>0</v>
      </c>
      <c r="G87">
        <f>PPCL_NG!T87</f>
        <v>11.95</v>
      </c>
      <c r="H87">
        <f>PPCL_Spot!T87</f>
        <v>39.700000000000003</v>
      </c>
      <c r="I87">
        <f>Bawana_NG!T87</f>
        <v>53.609999999999992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883.00569617593214</v>
      </c>
      <c r="P87" s="77">
        <v>37.579999999999991</v>
      </c>
      <c r="Q87" s="77">
        <v>26.126984072022157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443.72999999999996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97.890000000000015</v>
      </c>
      <c r="AB87" s="117">
        <f>-STOA!P87</f>
        <v>0</v>
      </c>
      <c r="AC87">
        <f t="shared" si="3"/>
        <v>15.196047440569576</v>
      </c>
      <c r="AD87">
        <f t="shared" si="4"/>
        <v>1470.5621500487641</v>
      </c>
      <c r="AE87">
        <f>'IDT-1'!F87</f>
        <v>-116.91200000000001</v>
      </c>
      <c r="AF87" s="26"/>
      <c r="AG87">
        <f t="shared" si="5"/>
        <v>1353.6501500487641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12.165517241379311</v>
      </c>
      <c r="F88">
        <f>GT_Spot!T88</f>
        <v>0</v>
      </c>
      <c r="G88">
        <f>PPCL_NG!T88</f>
        <v>11.95</v>
      </c>
      <c r="H88">
        <f>PPCL_Spot!T88</f>
        <v>39.700000000000003</v>
      </c>
      <c r="I88">
        <f>Bawana_NG!T88</f>
        <v>53.609999999999992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878.16759995029872</v>
      </c>
      <c r="P88" s="77">
        <v>37.579999999999991</v>
      </c>
      <c r="Q88" s="77">
        <v>26.126984072022157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443.69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97.890000000000015</v>
      </c>
      <c r="AB88" s="117">
        <f>-STOA!P88</f>
        <v>0</v>
      </c>
      <c r="AC88">
        <f t="shared" si="3"/>
        <v>14.66482318006326</v>
      </c>
      <c r="AD88">
        <f t="shared" si="4"/>
        <v>1521.2152780836373</v>
      </c>
      <c r="AE88">
        <f>'IDT-1'!F88</f>
        <v>-75.176000000000002</v>
      </c>
      <c r="AF88" s="26"/>
      <c r="AG88">
        <f t="shared" si="5"/>
        <v>1446.0392780836373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12.165517241379311</v>
      </c>
      <c r="F89">
        <f>GT_Spot!T89</f>
        <v>0</v>
      </c>
      <c r="G89">
        <f>PPCL_NG!T89</f>
        <v>11.95</v>
      </c>
      <c r="H89">
        <f>PPCL_Spot!T89</f>
        <v>39.700000000000003</v>
      </c>
      <c r="I89">
        <f>Bawana_NG!T89</f>
        <v>53.609999999999992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862.11250132695886</v>
      </c>
      <c r="P89" s="77">
        <v>37.579999999999991</v>
      </c>
      <c r="Q89" s="77">
        <v>26.126984072022157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443.59999999999997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97.890000000000015</v>
      </c>
      <c r="AB89" s="117">
        <f>-STOA!P89</f>
        <v>0</v>
      </c>
      <c r="AC89">
        <f t="shared" si="3"/>
        <v>14.522746312177867</v>
      </c>
      <c r="AD89">
        <f t="shared" si="4"/>
        <v>1505.2122563281825</v>
      </c>
      <c r="AE89">
        <f>'IDT-1'!F89</f>
        <v>-25.305</v>
      </c>
      <c r="AF89" s="26"/>
      <c r="AG89">
        <f t="shared" si="5"/>
        <v>1479.9072563281825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12.165517241379311</v>
      </c>
      <c r="F90">
        <f>GT_Spot!T90</f>
        <v>0</v>
      </c>
      <c r="G90">
        <f>PPCL_NG!T90</f>
        <v>11.95</v>
      </c>
      <c r="H90">
        <f>PPCL_Spot!T90</f>
        <v>39.700000000000003</v>
      </c>
      <c r="I90">
        <f>Bawana_NG!T90</f>
        <v>53.609999999999992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751.89732174476853</v>
      </c>
      <c r="P90" s="77">
        <v>37.579999999999991</v>
      </c>
      <c r="Q90" s="77">
        <v>26.126984072022157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443.74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126.76</v>
      </c>
      <c r="Z90" s="75">
        <f>IEX!P90</f>
        <v>0</v>
      </c>
      <c r="AA90" s="117">
        <f>STOA!J90</f>
        <v>97.890000000000015</v>
      </c>
      <c r="AB90" s="117">
        <f>-STOA!P90</f>
        <v>0</v>
      </c>
      <c r="AC90">
        <f t="shared" si="3"/>
        <v>14.669572731854593</v>
      </c>
      <c r="AD90">
        <f t="shared" si="4"/>
        <v>1521.7502503263156</v>
      </c>
      <c r="AE90">
        <f>'IDT-1'!F90</f>
        <v>0</v>
      </c>
      <c r="AF90" s="26"/>
      <c r="AG90">
        <f t="shared" si="5"/>
        <v>1521.7502503263156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12.165517241379311</v>
      </c>
      <c r="F91">
        <f>GT_Spot!T91</f>
        <v>0</v>
      </c>
      <c r="G91">
        <f>PPCL_NG!T91</f>
        <v>11.95</v>
      </c>
      <c r="H91">
        <f>PPCL_Spot!T91</f>
        <v>39.700000000000003</v>
      </c>
      <c r="I91">
        <f>Bawana_NG!T91</f>
        <v>53.609999999999992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748.14528367793878</v>
      </c>
      <c r="P91" s="77">
        <v>37.579999999999991</v>
      </c>
      <c r="Q91" s="77">
        <v>26.126984072022157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443.34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165.46</v>
      </c>
      <c r="Z91" s="75">
        <f>IEX!P91</f>
        <v>0</v>
      </c>
      <c r="AA91" s="117">
        <f>STOA!J91</f>
        <v>97.990000000000009</v>
      </c>
      <c r="AB91" s="117">
        <f>-STOA!P91</f>
        <v>0</v>
      </c>
      <c r="AC91">
        <f t="shared" si="3"/>
        <v>14.974474796866492</v>
      </c>
      <c r="AD91">
        <f t="shared" si="4"/>
        <v>1556.093310194474</v>
      </c>
      <c r="AE91">
        <f>'IDT-1'!F91</f>
        <v>0</v>
      </c>
      <c r="AF91" s="26"/>
      <c r="AG91">
        <f t="shared" si="5"/>
        <v>1556.093310194474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12.165517241379311</v>
      </c>
      <c r="F92">
        <f>GT_Spot!T92</f>
        <v>0</v>
      </c>
      <c r="G92">
        <f>PPCL_NG!T92</f>
        <v>11.95</v>
      </c>
      <c r="H92">
        <f>PPCL_Spot!T92</f>
        <v>39.700000000000003</v>
      </c>
      <c r="I92">
        <f>Bawana_NG!T92</f>
        <v>53.609999999999992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754.85080936047711</v>
      </c>
      <c r="P92" s="77">
        <v>37.579999999999991</v>
      </c>
      <c r="Q92" s="77">
        <v>26.126984072022157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443.34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207.07</v>
      </c>
      <c r="Z92" s="75">
        <f>IEX!P92</f>
        <v>0</v>
      </c>
      <c r="AA92" s="117">
        <f>STOA!J92</f>
        <v>97.990000000000009</v>
      </c>
      <c r="AB92" s="117">
        <f>-STOA!P92</f>
        <v>0</v>
      </c>
      <c r="AC92">
        <f t="shared" si="3"/>
        <v>15.887948436593572</v>
      </c>
      <c r="AD92">
        <f t="shared" si="4"/>
        <v>1548.495362237285</v>
      </c>
      <c r="AE92">
        <f>'IDT-1'!F92</f>
        <v>0</v>
      </c>
      <c r="AF92" s="26"/>
      <c r="AG92">
        <f t="shared" si="5"/>
        <v>1548.495362237285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12.165517241379311</v>
      </c>
      <c r="F93">
        <f>GT_Spot!T93</f>
        <v>0</v>
      </c>
      <c r="G93">
        <f>PPCL_NG!T93</f>
        <v>11.95</v>
      </c>
      <c r="H93">
        <f>PPCL_Spot!T93</f>
        <v>39.700000000000003</v>
      </c>
      <c r="I93">
        <f>Bawana_NG!T93</f>
        <v>53.609999999999992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739.02940539713393</v>
      </c>
      <c r="P93" s="77">
        <v>37.579999999999991</v>
      </c>
      <c r="Q93" s="77">
        <v>26.126984072022157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443.3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250.6</v>
      </c>
      <c r="Z93" s="75">
        <f>IEX!P93</f>
        <v>0</v>
      </c>
      <c r="AA93" s="117">
        <f>STOA!J93</f>
        <v>97.990000000000009</v>
      </c>
      <c r="AB93" s="117">
        <f>-STOA!P93</f>
        <v>0</v>
      </c>
      <c r="AC93">
        <f t="shared" si="3"/>
        <v>15.643135067995408</v>
      </c>
      <c r="AD93">
        <f t="shared" si="4"/>
        <v>1631.4087716425399</v>
      </c>
      <c r="AE93">
        <f>'IDT-1'!F93</f>
        <v>0</v>
      </c>
      <c r="AF93" s="26"/>
      <c r="AG93">
        <f t="shared" si="5"/>
        <v>1631.4087716425399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12.165517241379311</v>
      </c>
      <c r="F94">
        <f>GT_Spot!T94</f>
        <v>0</v>
      </c>
      <c r="G94">
        <f>PPCL_NG!T94</f>
        <v>11.95</v>
      </c>
      <c r="H94">
        <f>PPCL_Spot!T94</f>
        <v>39.700000000000003</v>
      </c>
      <c r="I94">
        <f>Bawana_NG!T94</f>
        <v>53.609999999999992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734.20321077268443</v>
      </c>
      <c r="P94" s="77">
        <v>37.579999999999991</v>
      </c>
      <c r="Q94" s="77">
        <v>26.126984072022157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443.36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278.67</v>
      </c>
      <c r="Z94" s="75">
        <f>IEX!P94</f>
        <v>0</v>
      </c>
      <c r="AA94" s="117">
        <f>STOA!J94</f>
        <v>97.990000000000009</v>
      </c>
      <c r="AB94" s="117">
        <f>-STOA!P94</f>
        <v>0</v>
      </c>
      <c r="AC94">
        <f t="shared" si="3"/>
        <v>16.292114931410023</v>
      </c>
      <c r="AD94">
        <f t="shared" si="4"/>
        <v>1604.0635971546762</v>
      </c>
      <c r="AE94">
        <f>'IDT-1'!F94</f>
        <v>0</v>
      </c>
      <c r="AF94" s="26"/>
      <c r="AG94">
        <f t="shared" si="5"/>
        <v>1604.0635971546762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12.191855203619911</v>
      </c>
      <c r="F95">
        <f>GT_Spot!T95</f>
        <v>0</v>
      </c>
      <c r="G95">
        <f>PPCL_NG!T95</f>
        <v>11.95</v>
      </c>
      <c r="H95">
        <f>PPCL_Spot!T95</f>
        <v>39.700000000000003</v>
      </c>
      <c r="I95">
        <f>Bawana_NG!T95</f>
        <v>53.609999999999992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716.82203808830775</v>
      </c>
      <c r="P95" s="77">
        <v>37.579999999999991</v>
      </c>
      <c r="Q95" s="77">
        <v>26.126984072022157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443.17999999999995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311.57</v>
      </c>
      <c r="Z95" s="75">
        <f>IEX!P95</f>
        <v>0</v>
      </c>
      <c r="AA95" s="117">
        <f>STOA!J95</f>
        <v>98.070000000000007</v>
      </c>
      <c r="AB95" s="117">
        <f>-STOA!P95</f>
        <v>0</v>
      </c>
      <c r="AC95">
        <f t="shared" si="3"/>
        <v>15.984126009745454</v>
      </c>
      <c r="AD95">
        <f t="shared" si="4"/>
        <v>1669.8167513542041</v>
      </c>
      <c r="AE95">
        <f>'IDT-1'!F95</f>
        <v>0</v>
      </c>
      <c r="AF95" s="26"/>
      <c r="AG95">
        <f t="shared" si="5"/>
        <v>1669.8167513542041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12.191855203619911</v>
      </c>
      <c r="F96">
        <f>GT_Spot!T96</f>
        <v>0</v>
      </c>
      <c r="G96">
        <f>PPCL_NG!T96</f>
        <v>11.95</v>
      </c>
      <c r="H96">
        <f>PPCL_Spot!T96</f>
        <v>39.700000000000003</v>
      </c>
      <c r="I96">
        <f>Bawana_NG!T96</f>
        <v>53.609999999999992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701.5373293588666</v>
      </c>
      <c r="P96" s="77">
        <v>37.579999999999991</v>
      </c>
      <c r="Q96" s="77">
        <v>26.126984072022157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443.25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332.85</v>
      </c>
      <c r="Z96" s="75">
        <f>IEX!P96</f>
        <v>0</v>
      </c>
      <c r="AA96" s="117">
        <f>STOA!J96</f>
        <v>98.070000000000007</v>
      </c>
      <c r="AB96" s="117">
        <f>-STOA!P96</f>
        <v>0</v>
      </c>
      <c r="AC96">
        <f t="shared" si="3"/>
        <v>16.037500572926376</v>
      </c>
      <c r="AD96">
        <f t="shared" si="4"/>
        <v>1675.8286680615824</v>
      </c>
      <c r="AE96">
        <f>'IDT-1'!F96</f>
        <v>0</v>
      </c>
      <c r="AF96" s="26"/>
      <c r="AG96">
        <f t="shared" si="5"/>
        <v>1675.8286680615824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12.191855203619911</v>
      </c>
      <c r="F97">
        <f>GT_Spot!T97</f>
        <v>0</v>
      </c>
      <c r="G97">
        <f>PPCL_NG!T97</f>
        <v>11.95</v>
      </c>
      <c r="H97">
        <f>PPCL_Spot!T97</f>
        <v>39.700000000000003</v>
      </c>
      <c r="I97">
        <f>Bawana_NG!T97</f>
        <v>53.609999999999992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704.44048092833793</v>
      </c>
      <c r="P97" s="77">
        <v>37.579999999999991</v>
      </c>
      <c r="Q97" s="77">
        <v>26.126984072022157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443.21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338.66</v>
      </c>
      <c r="Z97" s="75">
        <f>IEX!P97</f>
        <v>0</v>
      </c>
      <c r="AA97" s="117">
        <f>STOA!J97</f>
        <v>98.070000000000007</v>
      </c>
      <c r="AB97" s="117">
        <f>-STOA!P97</f>
        <v>0</v>
      </c>
      <c r="AC97">
        <f t="shared" si="3"/>
        <v>16.113824306737719</v>
      </c>
      <c r="AD97">
        <f t="shared" si="4"/>
        <v>1684.4254958972422</v>
      </c>
      <c r="AE97">
        <f>'IDT-1'!F97</f>
        <v>0</v>
      </c>
      <c r="AF97" s="26"/>
      <c r="AG97">
        <f t="shared" si="5"/>
        <v>1684.4254958972422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12.191855203619911</v>
      </c>
      <c r="F98">
        <f>GT_Spot!T98</f>
        <v>0</v>
      </c>
      <c r="G98">
        <f>PPCL_NG!T98</f>
        <v>11.95</v>
      </c>
      <c r="H98">
        <f>PPCL_Spot!T98</f>
        <v>39.700000000000003</v>
      </c>
      <c r="I98">
        <f>Bawana_NG!T98</f>
        <v>53.609999999999992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690.87308228905101</v>
      </c>
      <c r="P98" s="77">
        <v>37.579999999999991</v>
      </c>
      <c r="Q98" s="77">
        <v>26.126984072022157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443.16999999999996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346.4</v>
      </c>
      <c r="Z98" s="75">
        <f>IEX!P98</f>
        <v>0</v>
      </c>
      <c r="AA98" s="117">
        <f>STOA!J98</f>
        <v>98.070000000000007</v>
      </c>
      <c r="AB98" s="117">
        <f>-STOA!P98</f>
        <v>0</v>
      </c>
      <c r="AC98">
        <f t="shared" si="3"/>
        <v>15.840238010657112</v>
      </c>
      <c r="AD98">
        <f t="shared" si="4"/>
        <v>1703.8316835540359</v>
      </c>
      <c r="AE98">
        <f>'IDT-1'!F98</f>
        <v>0</v>
      </c>
      <c r="AF98" s="26"/>
      <c r="AG98">
        <f t="shared" si="5"/>
        <v>1703.8316835540359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0.28287363475165717</v>
      </c>
      <c r="F99">
        <f t="shared" si="6"/>
        <v>0</v>
      </c>
      <c r="G99">
        <f t="shared" si="6"/>
        <v>0.2868000000000005</v>
      </c>
      <c r="H99">
        <f t="shared" si="6"/>
        <v>0.94814845581518181</v>
      </c>
      <c r="I99">
        <f t="shared" si="6"/>
        <v>1.2743624618599378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17.261701239879262</v>
      </c>
      <c r="P99" s="77">
        <f t="shared" si="6"/>
        <v>0.82218157092037469</v>
      </c>
      <c r="Q99" s="77">
        <f t="shared" si="6"/>
        <v>0.53656384868421025</v>
      </c>
      <c r="R99" s="80">
        <f>SUM(R3:R98)/4000</f>
        <v>0.18436709479475247</v>
      </c>
      <c r="S99" s="80">
        <f t="shared" si="6"/>
        <v>0</v>
      </c>
      <c r="T99" s="78">
        <f t="shared" si="6"/>
        <v>0.92030250000000036</v>
      </c>
      <c r="U99" s="78">
        <f t="shared" si="6"/>
        <v>11.010425000000003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1.2769925</v>
      </c>
      <c r="Z99" s="75">
        <f t="shared" si="6"/>
        <v>0</v>
      </c>
      <c r="AA99" s="117">
        <f t="shared" si="6"/>
        <v>2.3454700000000006</v>
      </c>
      <c r="AB99" s="117">
        <f t="shared" si="6"/>
        <v>0</v>
      </c>
      <c r="AC99">
        <f t="shared" si="6"/>
        <v>0.34736239257439061</v>
      </c>
      <c r="AD99">
        <f t="shared" si="6"/>
        <v>34.565483414131009</v>
      </c>
      <c r="AE99">
        <f t="shared" si="6"/>
        <v>-0.69135100000000005</v>
      </c>
      <c r="AG99">
        <f t="shared" si="6"/>
        <v>33.874132414131005</v>
      </c>
      <c r="AI99">
        <f t="shared" si="6"/>
        <v>0</v>
      </c>
      <c r="AJ99">
        <f t="shared" si="6"/>
        <v>0</v>
      </c>
      <c r="AK99">
        <f t="shared" si="6"/>
        <v>3.2657499999999999E-2</v>
      </c>
      <c r="AL99">
        <f t="shared" si="6"/>
        <v>-2.27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18.79</v>
      </c>
      <c r="H3">
        <f>PPCL_Spot!S3</f>
        <v>62.49300447136882</v>
      </c>
      <c r="I3">
        <f>Bawana_NG!S3</f>
        <v>30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72.11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-5</v>
      </c>
      <c r="AA3" s="117">
        <f>STOA!K3</f>
        <v>4.84</v>
      </c>
      <c r="AB3" s="117">
        <f>-STOA!Q3</f>
        <v>0</v>
      </c>
      <c r="AC3">
        <f>SUMIF(B3:AB3,"&gt;0")*$AC$2-SUMIF(B3:AB3,"&lt;0")*($AC$2/(1-$AC$2))+SUMIF(AI3:AR3,"&gt;0")*$AC$2-SUMIF(AI3:AR3,"&lt;0")*($AC$2/(1-$AC$2))</f>
        <v>1.7194216985729376</v>
      </c>
      <c r="AD3">
        <f>SUM(B3:AB3,AI3:AR3)-AC3</f>
        <v>183.62501704710442</v>
      </c>
      <c r="AE3">
        <f>'IDT-1'!E3</f>
        <v>0</v>
      </c>
      <c r="AF3" s="26"/>
      <c r="AG3">
        <f>SUM(AD3:AF3)+AT3</f>
        <v>183.62501704710442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18.79</v>
      </c>
      <c r="H4">
        <f>PPCL_Spot!S4</f>
        <v>62.49300447136882</v>
      </c>
      <c r="I4">
        <f>Bawana_NG!S4</f>
        <v>30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72.11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-5</v>
      </c>
      <c r="AA4" s="117">
        <f>STOA!K4</f>
        <v>4.84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1.7194216985729376</v>
      </c>
      <c r="AD4">
        <f t="shared" ref="AD4:AD67" si="1">SUM(B4:AB4,AI4:AR4)-AC4</f>
        <v>183.62501704710442</v>
      </c>
      <c r="AE4">
        <f>'IDT-1'!E4</f>
        <v>0</v>
      </c>
      <c r="AF4" s="26"/>
      <c r="AG4">
        <f t="shared" ref="AG4:AG67" si="2">SUM(AD4:AF4)+AT4</f>
        <v>183.62501704710442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1.6351573575276439</v>
      </c>
      <c r="F5">
        <f>GT_Spot!S5</f>
        <v>0</v>
      </c>
      <c r="G5">
        <f>PPCL_NG!S5</f>
        <v>18.79</v>
      </c>
      <c r="H5">
        <f>PPCL_Spot!S5</f>
        <v>59.37</v>
      </c>
      <c r="I5">
        <f>Bawana_NG!S5</f>
        <v>30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72.22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-5</v>
      </c>
      <c r="AA5" s="117">
        <f>STOA!K5</f>
        <v>4.84</v>
      </c>
      <c r="AB5" s="117">
        <f>-STOA!Q5</f>
        <v>0</v>
      </c>
      <c r="AC5">
        <f t="shared" si="0"/>
        <v>1.68871602235722</v>
      </c>
      <c r="AD5">
        <f t="shared" si="1"/>
        <v>180.16644133517042</v>
      </c>
      <c r="AE5">
        <f>'IDT-1'!E5</f>
        <v>0</v>
      </c>
      <c r="AF5" s="26"/>
      <c r="AG5">
        <f t="shared" si="2"/>
        <v>180.16644133517042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1.6351573575276439</v>
      </c>
      <c r="F6">
        <f>GT_Spot!S6</f>
        <v>0</v>
      </c>
      <c r="G6">
        <f>PPCL_NG!S6</f>
        <v>18.79</v>
      </c>
      <c r="H6">
        <f>PPCL_Spot!S6</f>
        <v>59.37</v>
      </c>
      <c r="I6">
        <f>Bawana_NG!S6</f>
        <v>30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-5</v>
      </c>
      <c r="AA6" s="117">
        <f>STOA!K6</f>
        <v>4.84</v>
      </c>
      <c r="AB6" s="117">
        <f>-STOA!Q6</f>
        <v>0</v>
      </c>
      <c r="AC6">
        <f t="shared" si="0"/>
        <v>1.68871602235722</v>
      </c>
      <c r="AD6">
        <f t="shared" si="1"/>
        <v>180.16644133517042</v>
      </c>
      <c r="AE6">
        <f>'IDT-1'!E6</f>
        <v>0</v>
      </c>
      <c r="AF6" s="26"/>
      <c r="AG6">
        <f t="shared" si="2"/>
        <v>180.16644133517042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1.6351573575276439</v>
      </c>
      <c r="F7">
        <f>GT_Spot!S7</f>
        <v>0</v>
      </c>
      <c r="G7">
        <f>PPCL_NG!S7</f>
        <v>18.79</v>
      </c>
      <c r="H7">
        <f>PPCL_Spot!S7</f>
        <v>59.37</v>
      </c>
      <c r="I7">
        <f>Bawana_NG!S7</f>
        <v>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72.22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-30</v>
      </c>
      <c r="AA7" s="117">
        <f>STOA!K7</f>
        <v>4.84</v>
      </c>
      <c r="AB7" s="117">
        <f>-STOA!Q7</f>
        <v>0</v>
      </c>
      <c r="AC7">
        <f t="shared" si="0"/>
        <v>2.1682130360779626</v>
      </c>
      <c r="AD7">
        <f t="shared" si="1"/>
        <v>123.68694432144969</v>
      </c>
      <c r="AE7">
        <f>'IDT-1'!E7</f>
        <v>0</v>
      </c>
      <c r="AF7" s="26"/>
      <c r="AG7">
        <f t="shared" si="2"/>
        <v>123.68694432144969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1.6351573575276439</v>
      </c>
      <c r="F8">
        <f>GT_Spot!S8</f>
        <v>0</v>
      </c>
      <c r="G8">
        <f>PPCL_NG!S8</f>
        <v>18.79</v>
      </c>
      <c r="H8">
        <f>PPCL_Spot!S8</f>
        <v>59.37</v>
      </c>
      <c r="I8">
        <f>Bawana_NG!S8</f>
        <v>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72.22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-10</v>
      </c>
      <c r="AA8" s="117">
        <f>STOA!K8</f>
        <v>4.84</v>
      </c>
      <c r="AB8" s="117">
        <f>-STOA!Q8</f>
        <v>0</v>
      </c>
      <c r="AC8">
        <f t="shared" si="0"/>
        <v>1.8130879351901499</v>
      </c>
      <c r="AD8">
        <f t="shared" si="1"/>
        <v>164.04206942233751</v>
      </c>
      <c r="AE8">
        <f>'IDT-1'!E8</f>
        <v>0</v>
      </c>
      <c r="AF8" s="26"/>
      <c r="AG8">
        <f t="shared" si="2"/>
        <v>164.04206942233751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1.6351573575276439</v>
      </c>
      <c r="F9">
        <f>GT_Spot!S9</f>
        <v>0</v>
      </c>
      <c r="G9">
        <f>PPCL_NG!S9</f>
        <v>18.79</v>
      </c>
      <c r="H9">
        <f>PPCL_Spot!S9</f>
        <v>59.37</v>
      </c>
      <c r="I9">
        <f>Bawana_NG!S9</f>
        <v>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72.22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-10</v>
      </c>
      <c r="AA9" s="117">
        <f>STOA!K9</f>
        <v>4.84</v>
      </c>
      <c r="AB9" s="117">
        <f>-STOA!Q9</f>
        <v>0</v>
      </c>
      <c r="AC9">
        <f t="shared" si="0"/>
        <v>1.9906504856340561</v>
      </c>
      <c r="AD9">
        <f t="shared" si="1"/>
        <v>143.86450687189358</v>
      </c>
      <c r="AE9">
        <f>'IDT-1'!E9</f>
        <v>0</v>
      </c>
      <c r="AF9" s="26"/>
      <c r="AG9">
        <f t="shared" si="2"/>
        <v>143.86450687189358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1.6351573575276439</v>
      </c>
      <c r="F10">
        <f>GT_Spot!S10</f>
        <v>0</v>
      </c>
      <c r="G10">
        <f>PPCL_NG!S10</f>
        <v>18.79</v>
      </c>
      <c r="H10">
        <f>PPCL_Spot!S10</f>
        <v>59.37</v>
      </c>
      <c r="I10">
        <f>Bawana_NG!S10</f>
        <v>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72.22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-2.29</v>
      </c>
      <c r="AA10" s="117">
        <f>STOA!K10</f>
        <v>4.84</v>
      </c>
      <c r="AB10" s="117">
        <f>-STOA!Q10</f>
        <v>0</v>
      </c>
      <c r="AC10">
        <f t="shared" si="0"/>
        <v>1.7446375719940239</v>
      </c>
      <c r="AD10">
        <f t="shared" si="1"/>
        <v>171.82051978553363</v>
      </c>
      <c r="AE10">
        <f>'IDT-1'!E10</f>
        <v>0</v>
      </c>
      <c r="AF10" s="26"/>
      <c r="AG10">
        <f t="shared" si="2"/>
        <v>171.82051978553363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1.6351573575276439</v>
      </c>
      <c r="F11">
        <f>GT_Spot!S11</f>
        <v>0</v>
      </c>
      <c r="G11">
        <f>PPCL_NG!S11</f>
        <v>18.79</v>
      </c>
      <c r="H11">
        <f>PPCL_Spot!S11</f>
        <v>59.37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71.999999999999986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1.988714485634056</v>
      </c>
      <c r="AD11">
        <f t="shared" si="1"/>
        <v>143.64644287189356</v>
      </c>
      <c r="AE11">
        <f>'IDT-1'!E11</f>
        <v>0</v>
      </c>
      <c r="AF11" s="26"/>
      <c r="AG11">
        <f t="shared" si="2"/>
        <v>143.64644287189356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1.6351573575276439</v>
      </c>
      <c r="F12">
        <f>GT_Spot!S12</f>
        <v>0</v>
      </c>
      <c r="G12">
        <f>PPCL_NG!S12</f>
        <v>18.79</v>
      </c>
      <c r="H12">
        <f>PPCL_Spot!S12</f>
        <v>59.37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71.999999999999986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4.84</v>
      </c>
      <c r="AB12" s="117">
        <f>-STOA!Q12</f>
        <v>0</v>
      </c>
      <c r="AC12">
        <f t="shared" si="0"/>
        <v>1.7223706599681963</v>
      </c>
      <c r="AD12">
        <f t="shared" si="1"/>
        <v>173.91278669755943</v>
      </c>
      <c r="AE12">
        <f>'IDT-1'!E12</f>
        <v>0</v>
      </c>
      <c r="AF12" s="26"/>
      <c r="AG12">
        <f t="shared" si="2"/>
        <v>173.91278669755943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62.32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71.999999999999986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4.84</v>
      </c>
      <c r="AB13" s="117">
        <f>-STOA!Q13</f>
        <v>0</v>
      </c>
      <c r="AC13">
        <f t="shared" si="0"/>
        <v>1.9300844472797745</v>
      </c>
      <c r="AD13">
        <f t="shared" si="1"/>
        <v>157.13134982702874</v>
      </c>
      <c r="AE13">
        <f>'IDT-1'!E13</f>
        <v>0</v>
      </c>
      <c r="AF13" s="26"/>
      <c r="AG13">
        <f t="shared" si="2"/>
        <v>157.13134982702874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62.32</v>
      </c>
      <c r="I14">
        <f>Bawana_NG!S14</f>
        <v>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71.999999999999986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4.84</v>
      </c>
      <c r="AB14" s="117">
        <f>-STOA!Q14</f>
        <v>0</v>
      </c>
      <c r="AC14">
        <f t="shared" si="0"/>
        <v>1.9300844472797745</v>
      </c>
      <c r="AD14">
        <f t="shared" si="1"/>
        <v>157.13134982702874</v>
      </c>
      <c r="AE14">
        <f>'IDT-1'!E14</f>
        <v>0</v>
      </c>
      <c r="AF14" s="26"/>
      <c r="AG14">
        <f t="shared" si="2"/>
        <v>157.13134982702874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2.1105627945661216</v>
      </c>
      <c r="F15">
        <f>GT_Spot!S15</f>
        <v>0</v>
      </c>
      <c r="G15">
        <f>PPCL_NG!S15</f>
        <v>18.79</v>
      </c>
      <c r="H15">
        <f>PPCL_Spot!S15</f>
        <v>62.32</v>
      </c>
      <c r="I15">
        <f>Bawana_NG!S15</f>
        <v>29.001469141536141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71.999999999999986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4.84</v>
      </c>
      <c r="AB15" s="117">
        <f>-STOA!Q15</f>
        <v>0</v>
      </c>
      <c r="AC15">
        <f t="shared" si="0"/>
        <v>2.1076522571474663</v>
      </c>
      <c r="AD15">
        <f t="shared" si="1"/>
        <v>136.95437967895481</v>
      </c>
      <c r="AE15">
        <f>'IDT-1'!E15</f>
        <v>0</v>
      </c>
      <c r="AF15" s="26"/>
      <c r="AG15">
        <f t="shared" si="2"/>
        <v>136.95437967895481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2.1105627945661216</v>
      </c>
      <c r="F16">
        <f>GT_Spot!S16</f>
        <v>0</v>
      </c>
      <c r="G16">
        <f>PPCL_NG!S16</f>
        <v>18.79</v>
      </c>
      <c r="H16">
        <f>PPCL_Spot!S16</f>
        <v>62.32</v>
      </c>
      <c r="I16">
        <f>Bawana_NG!S16</f>
        <v>29.001469141536141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71.999999999999986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4.84</v>
      </c>
      <c r="AB16" s="117">
        <f>-STOA!Q16</f>
        <v>0</v>
      </c>
      <c r="AC16">
        <f t="shared" si="0"/>
        <v>1.7525271562596534</v>
      </c>
      <c r="AD16">
        <f t="shared" si="1"/>
        <v>177.30950477984263</v>
      </c>
      <c r="AE16">
        <f>'IDT-1'!E16</f>
        <v>0</v>
      </c>
      <c r="AF16" s="26"/>
      <c r="AG16">
        <f t="shared" si="2"/>
        <v>177.30950477984263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2.1105627945661216</v>
      </c>
      <c r="F17">
        <f>GT_Spot!S17</f>
        <v>0</v>
      </c>
      <c r="G17">
        <f>PPCL_NG!S17</f>
        <v>18.79</v>
      </c>
      <c r="H17">
        <f>PPCL_Spot!S17</f>
        <v>62.32</v>
      </c>
      <c r="I17">
        <f>Bawana_NG!S17</f>
        <v>29.001469141536141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71.999999999999986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4.84</v>
      </c>
      <c r="AB17" s="117">
        <f>-STOA!Q17</f>
        <v>0</v>
      </c>
      <c r="AC17">
        <f t="shared" si="0"/>
        <v>2.1036570997624784</v>
      </c>
      <c r="AD17">
        <f t="shared" si="1"/>
        <v>137.40837483633982</v>
      </c>
      <c r="AE17">
        <f>'IDT-1'!E17</f>
        <v>0</v>
      </c>
      <c r="AF17" s="26"/>
      <c r="AG17">
        <f t="shared" si="2"/>
        <v>137.40837483633982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-49.55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2.1105627945661216</v>
      </c>
      <c r="F18">
        <f>GT_Spot!S18</f>
        <v>0</v>
      </c>
      <c r="G18">
        <f>PPCL_NG!S18</f>
        <v>18.79</v>
      </c>
      <c r="H18">
        <f>PPCL_Spot!S18</f>
        <v>62.32</v>
      </c>
      <c r="I18">
        <f>Bawana_NG!S18</f>
        <v>29.001469141536141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71.999999999999986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4.84</v>
      </c>
      <c r="AB18" s="117">
        <f>-STOA!Q18</f>
        <v>0</v>
      </c>
      <c r="AC18">
        <f t="shared" si="0"/>
        <v>1.9058524185679666</v>
      </c>
      <c r="AD18">
        <f t="shared" si="1"/>
        <v>159.88617951753429</v>
      </c>
      <c r="AE18">
        <f>'IDT-1'!E18</f>
        <v>0</v>
      </c>
      <c r="AF18" s="26"/>
      <c r="AG18">
        <f t="shared" si="2"/>
        <v>159.88617951753429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-27.27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2.1105627945661216</v>
      </c>
      <c r="F19">
        <f>GT_Spot!S19</f>
        <v>0</v>
      </c>
      <c r="G19">
        <f>PPCL_NG!S19</f>
        <v>18.79</v>
      </c>
      <c r="H19">
        <f>PPCL_Spot!S19</f>
        <v>62.32</v>
      </c>
      <c r="I19">
        <f>Bawana_NG!S19</f>
        <v>29.001469141536141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71.86999999999999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4.84</v>
      </c>
      <c r="AB19" s="117">
        <f>-STOA!Q19</f>
        <v>0</v>
      </c>
      <c r="AC19">
        <f t="shared" si="0"/>
        <v>2.1952895323694195</v>
      </c>
      <c r="AD19">
        <f t="shared" si="1"/>
        <v>126.73674240373286</v>
      </c>
      <c r="AE19">
        <f>'IDT-1'!E19</f>
        <v>0</v>
      </c>
      <c r="AF19" s="26"/>
      <c r="AG19">
        <f t="shared" si="2"/>
        <v>126.73674240373286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2.1105627945661216</v>
      </c>
      <c r="F20">
        <f>GT_Spot!S20</f>
        <v>0</v>
      </c>
      <c r="G20">
        <f>PPCL_NG!S20</f>
        <v>18.79</v>
      </c>
      <c r="H20">
        <f>PPCL_Spot!S20</f>
        <v>62.32</v>
      </c>
      <c r="I20">
        <f>Bawana_NG!S20</f>
        <v>29.001469141536141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71.86999999999999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4.84</v>
      </c>
      <c r="AB20" s="117">
        <f>-STOA!Q20</f>
        <v>0</v>
      </c>
      <c r="AC20">
        <f t="shared" si="0"/>
        <v>1.9289457067035598</v>
      </c>
      <c r="AD20">
        <f t="shared" si="1"/>
        <v>157.00308622939872</v>
      </c>
      <c r="AE20">
        <f>'IDT-1'!E20</f>
        <v>0</v>
      </c>
      <c r="AF20" s="26"/>
      <c r="AG20">
        <f t="shared" si="2"/>
        <v>157.00308622939872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2.1105627945661216</v>
      </c>
      <c r="F21">
        <f>GT_Spot!S21</f>
        <v>0</v>
      </c>
      <c r="G21">
        <f>PPCL_NG!S21</f>
        <v>18.79</v>
      </c>
      <c r="H21">
        <f>PPCL_Spot!S21</f>
        <v>62.32</v>
      </c>
      <c r="I21">
        <f>Bawana_NG!S21</f>
        <v>29.001469141536141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71.86999999999999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4.84</v>
      </c>
      <c r="AB21" s="117">
        <f>-STOA!Q21</f>
        <v>0</v>
      </c>
      <c r="AC21">
        <f t="shared" si="0"/>
        <v>1.9289457067035598</v>
      </c>
      <c r="AD21">
        <f t="shared" si="1"/>
        <v>157.00308622939872</v>
      </c>
      <c r="AE21">
        <f>'IDT-1'!E21</f>
        <v>0</v>
      </c>
      <c r="AF21" s="26"/>
      <c r="AG21">
        <f t="shared" si="2"/>
        <v>157.00308622939872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2.1105627945661216</v>
      </c>
      <c r="F22">
        <f>GT_Spot!S22</f>
        <v>0</v>
      </c>
      <c r="G22">
        <f>PPCL_NG!S22</f>
        <v>18.79</v>
      </c>
      <c r="H22">
        <f>PPCL_Spot!S22</f>
        <v>62.32</v>
      </c>
      <c r="I22">
        <f>Bawana_NG!S22</f>
        <v>29.001469141536141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71.86999999999999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4.84</v>
      </c>
      <c r="AB22" s="117">
        <f>-STOA!Q22</f>
        <v>0</v>
      </c>
      <c r="AC22">
        <f t="shared" si="0"/>
        <v>1.7513831562596534</v>
      </c>
      <c r="AD22">
        <f t="shared" si="1"/>
        <v>177.18064877984261</v>
      </c>
      <c r="AE22">
        <f>'IDT-1'!E22</f>
        <v>0</v>
      </c>
      <c r="AF22" s="26"/>
      <c r="AG22">
        <f t="shared" si="2"/>
        <v>177.18064877984261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2.1105627945661216</v>
      </c>
      <c r="F23">
        <f>GT_Spot!S23</f>
        <v>0</v>
      </c>
      <c r="G23">
        <f>PPCL_NG!S23</f>
        <v>18.79</v>
      </c>
      <c r="H23">
        <f>PPCL_Spot!S23</f>
        <v>62.32</v>
      </c>
      <c r="I23">
        <f>Bawana_NG!S23</f>
        <v>29.001469141536141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71.86999999999999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4.84</v>
      </c>
      <c r="AB23" s="117">
        <f>-STOA!Q23</f>
        <v>0</v>
      </c>
      <c r="AC23">
        <f t="shared" si="0"/>
        <v>2.2840708075913723</v>
      </c>
      <c r="AD23">
        <f t="shared" si="1"/>
        <v>116.6479611285109</v>
      </c>
      <c r="AE23">
        <f>'IDT-1'!E23</f>
        <v>0</v>
      </c>
      <c r="AF23" s="26"/>
      <c r="AG23">
        <f t="shared" si="2"/>
        <v>116.6479611285109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-70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2.1105627945661216</v>
      </c>
      <c r="F24">
        <f>GT_Spot!S24</f>
        <v>0</v>
      </c>
      <c r="G24">
        <f>PPCL_NG!S24</f>
        <v>18.79</v>
      </c>
      <c r="H24">
        <f>PPCL_Spot!S24</f>
        <v>62.32</v>
      </c>
      <c r="I24">
        <f>Bawana_NG!S24</f>
        <v>29.001469141536141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71.86999999999999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4.84</v>
      </c>
      <c r="AB24" s="117">
        <f>-STOA!Q24</f>
        <v>0</v>
      </c>
      <c r="AC24">
        <f t="shared" si="0"/>
        <v>1.8401644314816066</v>
      </c>
      <c r="AD24">
        <f t="shared" si="1"/>
        <v>167.09186750462067</v>
      </c>
      <c r="AE24">
        <f>'IDT-1'!E24</f>
        <v>0</v>
      </c>
      <c r="AF24" s="26"/>
      <c r="AG24">
        <f t="shared" si="2"/>
        <v>167.09186750462067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2.1105627945661216</v>
      </c>
      <c r="F25">
        <f>GT_Spot!S25</f>
        <v>0</v>
      </c>
      <c r="G25">
        <f>PPCL_NG!S25</f>
        <v>18.79</v>
      </c>
      <c r="H25">
        <f>PPCL_Spot!S25</f>
        <v>62.32</v>
      </c>
      <c r="I25">
        <f>Bawana_NG!S25</f>
        <v>29.001469141536141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71.86999999999999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4.84</v>
      </c>
      <c r="AB25" s="117">
        <f>-STOA!Q25</f>
        <v>0</v>
      </c>
      <c r="AC25">
        <f t="shared" si="0"/>
        <v>1.9289457067035598</v>
      </c>
      <c r="AD25">
        <f t="shared" si="1"/>
        <v>157.00308622939872</v>
      </c>
      <c r="AE25">
        <f>'IDT-1'!E25</f>
        <v>0</v>
      </c>
      <c r="AF25" s="26"/>
      <c r="AG25">
        <f t="shared" si="2"/>
        <v>157.00308622939872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2.1105627945661216</v>
      </c>
      <c r="F26">
        <f>GT_Spot!S26</f>
        <v>0</v>
      </c>
      <c r="G26">
        <f>PPCL_NG!S26</f>
        <v>18.79</v>
      </c>
      <c r="H26">
        <f>PPCL_Spot!S26</f>
        <v>62.32</v>
      </c>
      <c r="I26">
        <f>Bawana_NG!S26</f>
        <v>29.999999999999996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71.97999999999999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4.84</v>
      </c>
      <c r="AB26" s="117">
        <f>-STOA!Q26</f>
        <v>0</v>
      </c>
      <c r="AC26">
        <f t="shared" si="0"/>
        <v>1.9387007782580414</v>
      </c>
      <c r="AD26">
        <f t="shared" si="1"/>
        <v>158.10186201630808</v>
      </c>
      <c r="AE26">
        <f>'IDT-1'!E26</f>
        <v>0</v>
      </c>
      <c r="AF26" s="26"/>
      <c r="AG26">
        <f t="shared" si="2"/>
        <v>158.10186201630808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62.32</v>
      </c>
      <c r="I27">
        <f>Bawana_NG!S27</f>
        <v>29.999999999999996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72.22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24.19</v>
      </c>
      <c r="AB27" s="117">
        <f>-STOA!Q27</f>
        <v>0</v>
      </c>
      <c r="AC27">
        <f t="shared" si="0"/>
        <v>2.7325693738334467</v>
      </c>
      <c r="AD27">
        <f t="shared" si="1"/>
        <v>106.89886490047506</v>
      </c>
      <c r="AE27">
        <f>'IDT-1'!E27</f>
        <v>0</v>
      </c>
      <c r="AF27" s="26"/>
      <c r="AG27">
        <f t="shared" si="2"/>
        <v>106.89886490047506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1.6351573575276439</v>
      </c>
      <c r="F28">
        <f>GT_Spot!S28</f>
        <v>0</v>
      </c>
      <c r="G28">
        <f>PPCL_NG!S28</f>
        <v>18.79</v>
      </c>
      <c r="H28">
        <f>PPCL_Spot!S28</f>
        <v>59.37</v>
      </c>
      <c r="I28">
        <f>Bawana_NG!S28</f>
        <v>29.001469141536141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72.22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24.19</v>
      </c>
      <c r="AB28" s="117">
        <f>-STOA!Q28</f>
        <v>0</v>
      </c>
      <c r="AC28">
        <f t="shared" si="0"/>
        <v>2.1609434140795742</v>
      </c>
      <c r="AD28">
        <f t="shared" si="1"/>
        <v>163.0456830849842</v>
      </c>
      <c r="AE28">
        <f>'IDT-1'!E28</f>
        <v>0</v>
      </c>
      <c r="AF28" s="26"/>
      <c r="AG28">
        <f t="shared" si="2"/>
        <v>163.0456830849842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18.79</v>
      </c>
      <c r="H29">
        <f>PPCL_Spot!S29</f>
        <v>62.32</v>
      </c>
      <c r="I29">
        <f>Bawana_NG!S29</f>
        <v>29.001469141536141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24.19</v>
      </c>
      <c r="AB29" s="117">
        <f>-STOA!Q29</f>
        <v>0</v>
      </c>
      <c r="AC29">
        <f t="shared" si="0"/>
        <v>2.3703292013911521</v>
      </c>
      <c r="AD29">
        <f t="shared" si="1"/>
        <v>146.45257421445351</v>
      </c>
      <c r="AE29">
        <f>'IDT-1'!E29</f>
        <v>0</v>
      </c>
      <c r="AF29" s="26"/>
      <c r="AG29">
        <f t="shared" si="2"/>
        <v>146.45257421445351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18.79</v>
      </c>
      <c r="H30">
        <f>PPCL_Spot!S30</f>
        <v>62.32</v>
      </c>
      <c r="I30">
        <f>Bawana_NG!S30</f>
        <v>29.999999999999996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24.19</v>
      </c>
      <c r="AB30" s="117">
        <f>-STOA!Q30</f>
        <v>0</v>
      </c>
      <c r="AC30">
        <f t="shared" si="0"/>
        <v>2.3791162729456339</v>
      </c>
      <c r="AD30">
        <f t="shared" si="1"/>
        <v>147.44231800136288</v>
      </c>
      <c r="AE30">
        <f>'IDT-1'!E30</f>
        <v>0</v>
      </c>
      <c r="AF30" s="26"/>
      <c r="AG30">
        <f t="shared" si="2"/>
        <v>147.44231800136288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18.79</v>
      </c>
      <c r="H31">
        <f>PPCL_Spot!S31</f>
        <v>62.32</v>
      </c>
      <c r="I31">
        <f>Bawana_NG!S31</f>
        <v>31.001448076796272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72.33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1.8545454839035149</v>
      </c>
      <c r="AD31">
        <f t="shared" si="1"/>
        <v>208.88925950513226</v>
      </c>
      <c r="AE31">
        <f>'IDT-1'!E31</f>
        <v>0</v>
      </c>
      <c r="AF31" s="26"/>
      <c r="AG31">
        <f t="shared" si="2"/>
        <v>258.88925950513226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18.79</v>
      </c>
      <c r="H32">
        <f>PPCL_Spot!S32</f>
        <v>62.32</v>
      </c>
      <c r="I32">
        <f>Bawana_NG!S32</f>
        <v>31.001448076796272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72.33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24.19</v>
      </c>
      <c r="AB32" s="117">
        <f>-STOA!Q32</f>
        <v>0</v>
      </c>
      <c r="AC32">
        <f t="shared" si="0"/>
        <v>1.8545454839035149</v>
      </c>
      <c r="AD32">
        <f t="shared" si="1"/>
        <v>208.88925950513226</v>
      </c>
      <c r="AE32">
        <f>'IDT-1'!E32</f>
        <v>0</v>
      </c>
      <c r="AF32" s="26"/>
      <c r="AG32">
        <f t="shared" si="2"/>
        <v>258.88925950513226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62.32</v>
      </c>
      <c r="I33">
        <f>Bawana_NG!S33</f>
        <v>31.001448076796272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72.33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24.19</v>
      </c>
      <c r="AB33" s="117">
        <f>-STOA!Q33</f>
        <v>0</v>
      </c>
      <c r="AC33">
        <f t="shared" si="0"/>
        <v>1.8545454839035149</v>
      </c>
      <c r="AD33">
        <f t="shared" si="1"/>
        <v>208.88925950513226</v>
      </c>
      <c r="AE33">
        <f>'IDT-1'!E33</f>
        <v>0</v>
      </c>
      <c r="AF33" s="26"/>
      <c r="AG33">
        <f t="shared" si="2"/>
        <v>258.88925950513226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2.1132549019607842</v>
      </c>
      <c r="F34">
        <f>GT_Spot!S34</f>
        <v>0</v>
      </c>
      <c r="G34">
        <f>PPCL_NG!S34</f>
        <v>18.79</v>
      </c>
      <c r="H34">
        <f>PPCL_Spot!S34</f>
        <v>62.32</v>
      </c>
      <c r="I34">
        <f>Bawana_NG!S34</f>
        <v>31.001448076796272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72.33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1.8545533862130623</v>
      </c>
      <c r="AD34">
        <f t="shared" si="1"/>
        <v>208.89014959254399</v>
      </c>
      <c r="AE34">
        <f>'IDT-1'!E34</f>
        <v>0</v>
      </c>
      <c r="AF34" s="26"/>
      <c r="AG34">
        <f t="shared" si="2"/>
        <v>258.89014959254399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2.1132549019607842</v>
      </c>
      <c r="F35">
        <f>GT_Spot!S35</f>
        <v>0</v>
      </c>
      <c r="G35">
        <f>PPCL_NG!S35</f>
        <v>18.79</v>
      </c>
      <c r="H35">
        <f>PPCL_Spot!S35</f>
        <v>62.32</v>
      </c>
      <c r="I35">
        <f>Bawana_NG!S35</f>
        <v>31.001448076796272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72.33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24.19</v>
      </c>
      <c r="AB35" s="117">
        <f>-STOA!Q35</f>
        <v>0</v>
      </c>
      <c r="AC35">
        <f t="shared" si="0"/>
        <v>3.0531006017094304</v>
      </c>
      <c r="AD35">
        <f t="shared" si="1"/>
        <v>72.69160237704763</v>
      </c>
      <c r="AE35">
        <f>'IDT-1'!E35</f>
        <v>0</v>
      </c>
      <c r="AF35" s="26"/>
      <c r="AG35">
        <f t="shared" si="2"/>
        <v>122.69160237704763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-135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2.1132549019607842</v>
      </c>
      <c r="F36">
        <f>GT_Spot!S36</f>
        <v>0</v>
      </c>
      <c r="G36">
        <f>PPCL_NG!S36</f>
        <v>18.79</v>
      </c>
      <c r="H36">
        <f>PPCL_Spot!S36</f>
        <v>62.32</v>
      </c>
      <c r="I36">
        <f>Bawana_NG!S36</f>
        <v>31.001448076796272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72.33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24.19</v>
      </c>
      <c r="AB36" s="117">
        <f>-STOA!Q36</f>
        <v>0</v>
      </c>
      <c r="AC36">
        <f t="shared" si="0"/>
        <v>2.1741659770120938</v>
      </c>
      <c r="AD36">
        <f t="shared" si="1"/>
        <v>172.57053700174498</v>
      </c>
      <c r="AE36">
        <f>'IDT-1'!E36</f>
        <v>0</v>
      </c>
      <c r="AF36" s="26"/>
      <c r="AG36">
        <f t="shared" si="2"/>
        <v>222.57053700174498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-36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2.1132549019607842</v>
      </c>
      <c r="F37">
        <f>GT_Spot!S37</f>
        <v>0</v>
      </c>
      <c r="G37">
        <f>PPCL_NG!S37</f>
        <v>18.79</v>
      </c>
      <c r="H37">
        <f>PPCL_Spot!S37</f>
        <v>62.32</v>
      </c>
      <c r="I37">
        <f>Bawana_NG!S37</f>
        <v>31.001448076796272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24.19</v>
      </c>
      <c r="AB37" s="117">
        <f>-STOA!Q37</f>
        <v>0</v>
      </c>
      <c r="AC37">
        <f t="shared" si="0"/>
        <v>1.8545533862130623</v>
      </c>
      <c r="AD37">
        <f t="shared" si="1"/>
        <v>208.89014959254399</v>
      </c>
      <c r="AE37">
        <f>'IDT-1'!E37</f>
        <v>0</v>
      </c>
      <c r="AF37" s="26"/>
      <c r="AG37">
        <f t="shared" si="2"/>
        <v>258.89014959254399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2.1132549019607842</v>
      </c>
      <c r="F38">
        <f>GT_Spot!S38</f>
        <v>0</v>
      </c>
      <c r="G38">
        <f>PPCL_NG!S38</f>
        <v>18.79</v>
      </c>
      <c r="H38">
        <f>PPCL_Spot!S38</f>
        <v>62.32</v>
      </c>
      <c r="I38">
        <f>Bawana_NG!S38</f>
        <v>31.001448076796272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24.19</v>
      </c>
      <c r="AB38" s="117">
        <f>-STOA!Q38</f>
        <v>0</v>
      </c>
      <c r="AC38">
        <f t="shared" si="0"/>
        <v>1.8545533862130623</v>
      </c>
      <c r="AD38">
        <f t="shared" si="1"/>
        <v>208.89014959254399</v>
      </c>
      <c r="AE38">
        <f>'IDT-1'!E38</f>
        <v>0</v>
      </c>
      <c r="AF38" s="26"/>
      <c r="AG38">
        <f t="shared" si="2"/>
        <v>258.89014959254399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2.0944313725490193</v>
      </c>
      <c r="F39">
        <f>GT_Spot!S39</f>
        <v>0</v>
      </c>
      <c r="G39">
        <f>PPCL_NG!S39</f>
        <v>18.79</v>
      </c>
      <c r="H39">
        <f>PPCL_Spot!S39</f>
        <v>62.32</v>
      </c>
      <c r="I39">
        <f>Bawana_NG!S39</f>
        <v>31.001448076796272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24.19</v>
      </c>
      <c r="AB39" s="117">
        <f>-STOA!Q39</f>
        <v>0</v>
      </c>
      <c r="AC39">
        <f t="shared" si="0"/>
        <v>1.8560597391542384</v>
      </c>
      <c r="AD39">
        <f t="shared" si="1"/>
        <v>209.05981971019102</v>
      </c>
      <c r="AE39">
        <f>'IDT-1'!E39</f>
        <v>0</v>
      </c>
      <c r="AF39" s="26"/>
      <c r="AG39">
        <f t="shared" si="2"/>
        <v>259.05981971019105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2.0940416788963896</v>
      </c>
      <c r="F40">
        <f>GT_Spot!S40</f>
        <v>0</v>
      </c>
      <c r="G40">
        <f>PPCL_NG!S40</f>
        <v>18.79</v>
      </c>
      <c r="H40">
        <f>PPCL_Spot!S40</f>
        <v>62.32</v>
      </c>
      <c r="I40">
        <f>Bawana_NG!S40</f>
        <v>31.001448076796272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72.63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24.19</v>
      </c>
      <c r="AB40" s="117">
        <f>-STOA!Q40</f>
        <v>0</v>
      </c>
      <c r="AC40">
        <f t="shared" si="0"/>
        <v>1.8570243098500956</v>
      </c>
      <c r="AD40">
        <f t="shared" si="1"/>
        <v>209.16846544584257</v>
      </c>
      <c r="AE40">
        <f>'IDT-1'!E40</f>
        <v>0</v>
      </c>
      <c r="AF40" s="26"/>
      <c r="AG40">
        <f t="shared" si="2"/>
        <v>259.16846544584257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18.79</v>
      </c>
      <c r="H41">
        <f>PPCL_Spot!S41</f>
        <v>62.32</v>
      </c>
      <c r="I41">
        <f>Bawana_NG!S41</f>
        <v>31.001448076796272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55.87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24.19</v>
      </c>
      <c r="AB41" s="117">
        <f>-STOA!Q41</f>
        <v>0</v>
      </c>
      <c r="AC41">
        <f t="shared" si="0"/>
        <v>1.7095363098500955</v>
      </c>
      <c r="AD41">
        <f t="shared" si="1"/>
        <v>192.55595344584256</v>
      </c>
      <c r="AE41">
        <f>'IDT-1'!E41</f>
        <v>0</v>
      </c>
      <c r="AF41" s="26"/>
      <c r="AG41">
        <f t="shared" si="2"/>
        <v>242.55595344584256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2.0850272232304894</v>
      </c>
      <c r="F42">
        <f>GT_Spot!S42</f>
        <v>0</v>
      </c>
      <c r="G42">
        <f>PPCL_NG!S42</f>
        <v>18.79</v>
      </c>
      <c r="H42">
        <f>PPCL_Spot!S42</f>
        <v>62.32</v>
      </c>
      <c r="I42">
        <f>Bawana_NG!S42</f>
        <v>31.001448076796272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56.100000000000009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24.19</v>
      </c>
      <c r="AB42" s="117">
        <f>-STOA!Q42</f>
        <v>0</v>
      </c>
      <c r="AC42">
        <f t="shared" si="0"/>
        <v>1.7114809826402357</v>
      </c>
      <c r="AD42">
        <f t="shared" si="1"/>
        <v>192.77499431738653</v>
      </c>
      <c r="AE42">
        <f>'IDT-1'!E42</f>
        <v>0</v>
      </c>
      <c r="AF42" s="26"/>
      <c r="AG42">
        <f t="shared" si="2"/>
        <v>242.77499431738653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2.0850272232304894</v>
      </c>
      <c r="F43">
        <f>GT_Spot!S43</f>
        <v>0</v>
      </c>
      <c r="G43">
        <f>PPCL_NG!S43</f>
        <v>18.79</v>
      </c>
      <c r="H43">
        <f>PPCL_Spot!S43</f>
        <v>62.39</v>
      </c>
      <c r="I43">
        <f>Bawana_NG!S43</f>
        <v>31.001448076796272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56.87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24.19</v>
      </c>
      <c r="AB43" s="117">
        <f>-STOA!Q43</f>
        <v>0</v>
      </c>
      <c r="AC43">
        <f t="shared" si="0"/>
        <v>2.4326744354247394</v>
      </c>
      <c r="AD43">
        <f t="shared" si="1"/>
        <v>112.49380086460202</v>
      </c>
      <c r="AE43">
        <f>'IDT-1'!E43</f>
        <v>0</v>
      </c>
      <c r="AF43" s="26"/>
      <c r="AG43">
        <f t="shared" si="2"/>
        <v>162.49380086460201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-80.400000000000006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2.0850272232304894</v>
      </c>
      <c r="F44">
        <f>GT_Spot!S44</f>
        <v>0</v>
      </c>
      <c r="G44">
        <f>PPCL_NG!S44</f>
        <v>18.79</v>
      </c>
      <c r="H44">
        <f>PPCL_Spot!S44</f>
        <v>62.39</v>
      </c>
      <c r="I44">
        <f>Bawana_NG!S44</f>
        <v>29.999999999999996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57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24.19</v>
      </c>
      <c r="AB44" s="117">
        <f>-STOA!Q44</f>
        <v>0</v>
      </c>
      <c r="AC44">
        <f t="shared" si="0"/>
        <v>2.6877982670059137</v>
      </c>
      <c r="AD44">
        <f t="shared" si="1"/>
        <v>81.767228956224585</v>
      </c>
      <c r="AE44">
        <f>'IDT-1'!E44</f>
        <v>0</v>
      </c>
      <c r="AF44" s="26"/>
      <c r="AG44">
        <f t="shared" si="2"/>
        <v>131.76722895622459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-110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2.0850272232304894</v>
      </c>
      <c r="F45">
        <f>GT_Spot!S45</f>
        <v>0</v>
      </c>
      <c r="G45">
        <f>PPCL_NG!S45</f>
        <v>18.79</v>
      </c>
      <c r="H45">
        <f>PPCL_Spot!S45</f>
        <v>62.39</v>
      </c>
      <c r="I45">
        <f>Bawana_NG!S45</f>
        <v>30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57.210000000000008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24.19</v>
      </c>
      <c r="AB45" s="117">
        <f>-STOA!Q45</f>
        <v>0</v>
      </c>
      <c r="AC45">
        <f t="shared" si="0"/>
        <v>2.6896462670059136</v>
      </c>
      <c r="AD45">
        <f t="shared" si="1"/>
        <v>81.975380956224569</v>
      </c>
      <c r="AE45">
        <f>'IDT-1'!E45</f>
        <v>0</v>
      </c>
      <c r="AF45" s="26"/>
      <c r="AG45">
        <f t="shared" si="2"/>
        <v>131.97538095622457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2.0850272232304894</v>
      </c>
      <c r="F46">
        <f>GT_Spot!S46</f>
        <v>0</v>
      </c>
      <c r="G46">
        <f>PPCL_NG!S46</f>
        <v>18.79</v>
      </c>
      <c r="H46">
        <f>PPCL_Spot!S46</f>
        <v>62.39</v>
      </c>
      <c r="I46">
        <f>Bawana_NG!S46</f>
        <v>30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57.39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24.19</v>
      </c>
      <c r="AB46" s="117">
        <f>-STOA!Q46</f>
        <v>0</v>
      </c>
      <c r="AC46">
        <f t="shared" si="0"/>
        <v>2.6912302670059134</v>
      </c>
      <c r="AD46">
        <f t="shared" si="1"/>
        <v>82.153796956224568</v>
      </c>
      <c r="AE46">
        <f>'IDT-1'!E46</f>
        <v>0</v>
      </c>
      <c r="AF46" s="26"/>
      <c r="AG46">
        <f t="shared" si="2"/>
        <v>132.15379695622457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-110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2.0850272232304894</v>
      </c>
      <c r="F47">
        <f>GT_Spot!S47</f>
        <v>0</v>
      </c>
      <c r="G47">
        <f>PPCL_NG!S47</f>
        <v>18.79</v>
      </c>
      <c r="H47">
        <f>PPCL_Spot!S47</f>
        <v>62.39</v>
      </c>
      <c r="I47">
        <f>Bawana_NG!S47</f>
        <v>30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57.650000000000006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24.19</v>
      </c>
      <c r="AB47" s="117">
        <f>-STOA!Q47</f>
        <v>0</v>
      </c>
      <c r="AC47">
        <f t="shared" si="0"/>
        <v>2.5603463541729838</v>
      </c>
      <c r="AD47">
        <f t="shared" si="1"/>
        <v>97.544680869057501</v>
      </c>
      <c r="AE47">
        <f>'IDT-1'!E47</f>
        <v>0</v>
      </c>
      <c r="AF47" s="26"/>
      <c r="AG47">
        <f t="shared" si="2"/>
        <v>147.54468086905752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-95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2.0850272232304894</v>
      </c>
      <c r="F48">
        <f>GT_Spot!S48</f>
        <v>0</v>
      </c>
      <c r="G48">
        <f>PPCL_NG!S48</f>
        <v>18.79</v>
      </c>
      <c r="H48">
        <f>PPCL_Spot!S48</f>
        <v>62.39</v>
      </c>
      <c r="I48">
        <f>Bawana_NG!S48</f>
        <v>31.001459785270296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57.650000000000006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24.19</v>
      </c>
      <c r="AB48" s="117">
        <f>-STOA!Q48</f>
        <v>0</v>
      </c>
      <c r="AC48">
        <f t="shared" si="0"/>
        <v>2.2584247370065258</v>
      </c>
      <c r="AD48">
        <f t="shared" si="1"/>
        <v>133.84806227149426</v>
      </c>
      <c r="AE48">
        <f>'IDT-1'!E48</f>
        <v>0</v>
      </c>
      <c r="AF48" s="26"/>
      <c r="AG48">
        <f t="shared" si="2"/>
        <v>183.84806227149426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-60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2.0850272232304894</v>
      </c>
      <c r="F49">
        <f>GT_Spot!S49</f>
        <v>0</v>
      </c>
      <c r="G49">
        <f>PPCL_NG!S49</f>
        <v>18.79</v>
      </c>
      <c r="H49">
        <f>PPCL_Spot!S49</f>
        <v>62.39</v>
      </c>
      <c r="I49">
        <f>Bawana_NG!S49</f>
        <v>31.001459785270296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57.650000000000006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24.19</v>
      </c>
      <c r="AB49" s="117">
        <f>-STOA!Q49</f>
        <v>0</v>
      </c>
      <c r="AC49">
        <f t="shared" si="0"/>
        <v>2.2584247370065258</v>
      </c>
      <c r="AD49">
        <f t="shared" si="1"/>
        <v>133.84806227149426</v>
      </c>
      <c r="AE49">
        <f>'IDT-1'!E49</f>
        <v>0</v>
      </c>
      <c r="AF49" s="26"/>
      <c r="AG49">
        <f t="shared" si="2"/>
        <v>183.84806227149426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-60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2.0850272232304894</v>
      </c>
      <c r="F50">
        <f>GT_Spot!S50</f>
        <v>0</v>
      </c>
      <c r="G50">
        <f>PPCL_NG!S50</f>
        <v>18.79</v>
      </c>
      <c r="H50">
        <f>PPCL_Spot!S50</f>
        <v>62.39</v>
      </c>
      <c r="I50">
        <f>Bawana_NG!S50</f>
        <v>31.001459785270296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57.650000000000006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24.19</v>
      </c>
      <c r="AB50" s="117">
        <f>-STOA!Q50</f>
        <v>0</v>
      </c>
      <c r="AC50">
        <f t="shared" si="0"/>
        <v>2.2584247370065258</v>
      </c>
      <c r="AD50">
        <f t="shared" si="1"/>
        <v>133.84806227149426</v>
      </c>
      <c r="AE50">
        <f>'IDT-1'!E50</f>
        <v>0</v>
      </c>
      <c r="AF50" s="26"/>
      <c r="AG50">
        <f t="shared" si="2"/>
        <v>183.84806227149426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-60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2.0850272232304894</v>
      </c>
      <c r="F51">
        <f>GT_Spot!S51</f>
        <v>0</v>
      </c>
      <c r="G51">
        <f>PPCL_NG!S51</f>
        <v>18.79</v>
      </c>
      <c r="H51">
        <f>PPCL_Spot!S51</f>
        <v>62.39</v>
      </c>
      <c r="I51">
        <f>Bawana_NG!S51</f>
        <v>27.001274486665093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49.34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24.19</v>
      </c>
      <c r="AB51" s="117">
        <f>-STOA!Q51</f>
        <v>0</v>
      </c>
      <c r="AC51">
        <f t="shared" si="0"/>
        <v>2.5940014824885664</v>
      </c>
      <c r="AD51">
        <f t="shared" si="1"/>
        <v>71.202300227407036</v>
      </c>
      <c r="AE51">
        <f>'IDT-1'!E51</f>
        <v>0</v>
      </c>
      <c r="AF51" s="26"/>
      <c r="AG51">
        <f t="shared" si="2"/>
        <v>121.20230022740704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2.0850272232304894</v>
      </c>
      <c r="F52">
        <f>GT_Spot!S52</f>
        <v>0</v>
      </c>
      <c r="G52">
        <f>PPCL_NG!S52</f>
        <v>18.79</v>
      </c>
      <c r="H52">
        <f>PPCL_Spot!S52</f>
        <v>62.39</v>
      </c>
      <c r="I52">
        <f>Bawana_NG!S52</f>
        <v>26.999999999999996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49.34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24.19</v>
      </c>
      <c r="AB52" s="117">
        <f>-STOA!Q52</f>
        <v>0</v>
      </c>
      <c r="AC52">
        <f t="shared" si="0"/>
        <v>1.972521340452241</v>
      </c>
      <c r="AD52">
        <f t="shared" si="1"/>
        <v>141.82250588277824</v>
      </c>
      <c r="AE52">
        <f>'IDT-1'!E52</f>
        <v>0</v>
      </c>
      <c r="AF52" s="26"/>
      <c r="AG52">
        <f t="shared" si="2"/>
        <v>191.82250588277824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-40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2.0850272232304894</v>
      </c>
      <c r="F53">
        <f>GT_Spot!S53</f>
        <v>0</v>
      </c>
      <c r="G53">
        <f>PPCL_NG!S53</f>
        <v>18.79</v>
      </c>
      <c r="H53">
        <f>PPCL_Spot!S53</f>
        <v>62.39</v>
      </c>
      <c r="I53">
        <f>Bawana_NG!S53</f>
        <v>27.001274486665093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49.320000000000007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24.19</v>
      </c>
      <c r="AB53" s="117">
        <f>-STOA!Q53</f>
        <v>0</v>
      </c>
      <c r="AC53">
        <f t="shared" si="0"/>
        <v>2.1499191063788006</v>
      </c>
      <c r="AD53">
        <f t="shared" si="1"/>
        <v>121.62638260351679</v>
      </c>
      <c r="AE53">
        <f>'IDT-1'!E53</f>
        <v>0</v>
      </c>
      <c r="AF53" s="26"/>
      <c r="AG53">
        <f t="shared" si="2"/>
        <v>171.62638260351679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-60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2.0850272232304894</v>
      </c>
      <c r="F54">
        <f>GT_Spot!S54</f>
        <v>0</v>
      </c>
      <c r="G54">
        <f>PPCL_NG!S54</f>
        <v>18.79</v>
      </c>
      <c r="H54">
        <f>PPCL_Spot!S54</f>
        <v>62.39</v>
      </c>
      <c r="I54">
        <f>Bawana_NG!S54</f>
        <v>27.001274486665093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49.17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24.19</v>
      </c>
      <c r="AB54" s="117">
        <f>-STOA!Q54</f>
        <v>0</v>
      </c>
      <c r="AC54">
        <f t="shared" si="0"/>
        <v>2.1485991063788004</v>
      </c>
      <c r="AD54">
        <f t="shared" si="1"/>
        <v>121.47770260351679</v>
      </c>
      <c r="AE54">
        <f>'IDT-1'!E54</f>
        <v>0</v>
      </c>
      <c r="AF54" s="26"/>
      <c r="AG54">
        <f t="shared" si="2"/>
        <v>171.47770260351678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-60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2.0850272232304894</v>
      </c>
      <c r="F55">
        <f>GT_Spot!S55</f>
        <v>0</v>
      </c>
      <c r="G55">
        <f>PPCL_NG!S55</f>
        <v>18.79</v>
      </c>
      <c r="H55">
        <f>PPCL_Spot!S55</f>
        <v>62.39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48.820000000000007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24.19</v>
      </c>
      <c r="AB55" s="117">
        <f>-STOA!Q55</f>
        <v>0</v>
      </c>
      <c r="AC55">
        <f t="shared" si="0"/>
        <v>2.6070142670059138</v>
      </c>
      <c r="AD55">
        <f t="shared" si="1"/>
        <v>72.668012956224587</v>
      </c>
      <c r="AE55">
        <f>'IDT-1'!E55</f>
        <v>0</v>
      </c>
      <c r="AF55" s="26"/>
      <c r="AG55">
        <f t="shared" si="2"/>
        <v>122.66801295622459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-110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2.0850272232304894</v>
      </c>
      <c r="F56">
        <f>GT_Spot!S56</f>
        <v>0</v>
      </c>
      <c r="G56">
        <f>PPCL_NG!S56</f>
        <v>18.79</v>
      </c>
      <c r="H56">
        <f>PPCL_Spot!S56</f>
        <v>62.39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48.820000000000007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24.19</v>
      </c>
      <c r="AB56" s="117">
        <f>-STOA!Q56</f>
        <v>0</v>
      </c>
      <c r="AC56">
        <f t="shared" si="0"/>
        <v>2.2074985285071245</v>
      </c>
      <c r="AD56">
        <f t="shared" si="1"/>
        <v>118.06752869472336</v>
      </c>
      <c r="AE56">
        <f>'IDT-1'!E56</f>
        <v>0</v>
      </c>
      <c r="AF56" s="26"/>
      <c r="AG56">
        <f t="shared" si="2"/>
        <v>168.06752869472336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-65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2.0850272232304894</v>
      </c>
      <c r="F57">
        <f>GT_Spot!S57</f>
        <v>0</v>
      </c>
      <c r="G57">
        <f>PPCL_NG!S57</f>
        <v>18.79</v>
      </c>
      <c r="H57">
        <f>PPCL_Spot!S57</f>
        <v>62.39</v>
      </c>
      <c r="I57">
        <f>Bawana_NG!S57</f>
        <v>27.001274486665093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48.820000000000007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24.19</v>
      </c>
      <c r="AB57" s="117">
        <f>-STOA!Q57</f>
        <v>0</v>
      </c>
      <c r="AC57">
        <f t="shared" si="0"/>
        <v>2.189909743989777</v>
      </c>
      <c r="AD57">
        <f t="shared" si="1"/>
        <v>116.08639196590582</v>
      </c>
      <c r="AE57">
        <f>'IDT-1'!E57</f>
        <v>0</v>
      </c>
      <c r="AF57" s="26"/>
      <c r="AG57">
        <f t="shared" si="2"/>
        <v>166.08639196590582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-65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2.0850272232304894</v>
      </c>
      <c r="F58">
        <f>GT_Spot!S58</f>
        <v>0</v>
      </c>
      <c r="G58">
        <f>PPCL_NG!S58</f>
        <v>18.79</v>
      </c>
      <c r="H58">
        <f>PPCL_Spot!S58</f>
        <v>62.39</v>
      </c>
      <c r="I58">
        <f>Bawana_NG!S58</f>
        <v>27.001274486665093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48.820000000000007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24.19</v>
      </c>
      <c r="AB58" s="117">
        <f>-STOA!Q58</f>
        <v>0</v>
      </c>
      <c r="AC58">
        <f t="shared" si="0"/>
        <v>2.189909743989777</v>
      </c>
      <c r="AD58">
        <f t="shared" si="1"/>
        <v>116.08639196590582</v>
      </c>
      <c r="AE58">
        <f>'IDT-1'!E58</f>
        <v>0</v>
      </c>
      <c r="AF58" s="26"/>
      <c r="AG58">
        <f t="shared" si="2"/>
        <v>166.08639196590582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-65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2.0225233644859815</v>
      </c>
      <c r="F59">
        <f>GT_Spot!S59</f>
        <v>0</v>
      </c>
      <c r="G59">
        <f>PPCL_NG!S59</f>
        <v>18.79</v>
      </c>
      <c r="H59">
        <f>PPCL_Spot!S59</f>
        <v>62.39</v>
      </c>
      <c r="I59">
        <f>Bawana_NG!S59</f>
        <v>26.999999999999996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47.92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24.19</v>
      </c>
      <c r="AB59" s="117">
        <f>-STOA!Q59</f>
        <v>0</v>
      </c>
      <c r="AC59">
        <f t="shared" si="0"/>
        <v>2.0482565817172427</v>
      </c>
      <c r="AD59">
        <f t="shared" si="1"/>
        <v>130.26426678276871</v>
      </c>
      <c r="AE59">
        <f>'IDT-1'!E59</f>
        <v>0</v>
      </c>
      <c r="AF59" s="26"/>
      <c r="AG59">
        <f t="shared" si="2"/>
        <v>130.26426678276871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-50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2.0225233644859815</v>
      </c>
      <c r="F60">
        <f>GT_Spot!S60</f>
        <v>0</v>
      </c>
      <c r="G60">
        <f>PPCL_NG!S60</f>
        <v>18.79</v>
      </c>
      <c r="H60">
        <f>PPCL_Spot!S60</f>
        <v>62.39</v>
      </c>
      <c r="I60">
        <f>Bawana_NG!S60</f>
        <v>26.999999999999996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47.92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24.19</v>
      </c>
      <c r="AB60" s="117">
        <f>-STOA!Q60</f>
        <v>0</v>
      </c>
      <c r="AC60">
        <f t="shared" si="0"/>
        <v>1.6043502056074765</v>
      </c>
      <c r="AD60">
        <f t="shared" si="1"/>
        <v>180.70817315887848</v>
      </c>
      <c r="AE60">
        <f>'IDT-1'!E60</f>
        <v>0</v>
      </c>
      <c r="AF60" s="26"/>
      <c r="AG60">
        <f t="shared" si="2"/>
        <v>180.70817315887848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2.0225233644859815</v>
      </c>
      <c r="F61">
        <f>GT_Spot!S61</f>
        <v>0</v>
      </c>
      <c r="G61">
        <f>PPCL_NG!S61</f>
        <v>18.79</v>
      </c>
      <c r="H61">
        <f>PPCL_Spot!S61</f>
        <v>62.39</v>
      </c>
      <c r="I61">
        <f>Bawana_NG!S61</f>
        <v>26.999999999999996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47.87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24.19</v>
      </c>
      <c r="AB61" s="117">
        <f>-STOA!Q61</f>
        <v>0</v>
      </c>
      <c r="AC61">
        <f t="shared" si="0"/>
        <v>1.6039102056074768</v>
      </c>
      <c r="AD61">
        <f t="shared" si="1"/>
        <v>180.6586131588785</v>
      </c>
      <c r="AE61">
        <f>'IDT-1'!E61</f>
        <v>0</v>
      </c>
      <c r="AF61" s="26"/>
      <c r="AG61">
        <f t="shared" si="2"/>
        <v>180.6586131588785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2.0225233644859815</v>
      </c>
      <c r="F62">
        <f>GT_Spot!S62</f>
        <v>0</v>
      </c>
      <c r="G62">
        <f>PPCL_NG!S62</f>
        <v>18.79</v>
      </c>
      <c r="H62">
        <f>PPCL_Spot!S62</f>
        <v>62.39</v>
      </c>
      <c r="I62">
        <f>Bawana_NG!S62</f>
        <v>26.999999999999996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47.78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24.19</v>
      </c>
      <c r="AB62" s="117">
        <f>-STOA!Q62</f>
        <v>0</v>
      </c>
      <c r="AC62">
        <f t="shared" si="0"/>
        <v>1.6031182056074766</v>
      </c>
      <c r="AD62">
        <f t="shared" si="1"/>
        <v>180.56940515887851</v>
      </c>
      <c r="AE62">
        <f>'IDT-1'!E62</f>
        <v>0</v>
      </c>
      <c r="AF62" s="26"/>
      <c r="AG62">
        <f t="shared" si="2"/>
        <v>180.56940515887851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2.0225233644859815</v>
      </c>
      <c r="F63">
        <f>GT_Spot!S63</f>
        <v>0</v>
      </c>
      <c r="G63">
        <f>PPCL_NG!S63</f>
        <v>18.79</v>
      </c>
      <c r="H63">
        <f>PPCL_Spot!S63</f>
        <v>62.39</v>
      </c>
      <c r="I63">
        <f>Bawana_NG!S63</f>
        <v>26.999999999999996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47.250000000000021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24.19</v>
      </c>
      <c r="AB63" s="117">
        <f>-STOA!Q63</f>
        <v>0</v>
      </c>
      <c r="AC63">
        <f t="shared" si="0"/>
        <v>1.5984542056074771</v>
      </c>
      <c r="AD63">
        <f t="shared" si="1"/>
        <v>180.04406915887853</v>
      </c>
      <c r="AE63">
        <f>'IDT-1'!E63</f>
        <v>0</v>
      </c>
      <c r="AF63" s="26"/>
      <c r="AG63">
        <f t="shared" si="2"/>
        <v>180.04406915887853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2.0225233644859815</v>
      </c>
      <c r="F64">
        <f>GT_Spot!S64</f>
        <v>0</v>
      </c>
      <c r="G64">
        <f>PPCL_NG!S64</f>
        <v>18.79</v>
      </c>
      <c r="H64">
        <f>PPCL_Spot!S64</f>
        <v>62.39</v>
      </c>
      <c r="I64">
        <f>Bawana_NG!S64</f>
        <v>26.999999999999996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47.250000000000021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24.19</v>
      </c>
      <c r="AB64" s="117">
        <f>-STOA!Q64</f>
        <v>0</v>
      </c>
      <c r="AC64">
        <f t="shared" si="0"/>
        <v>1.8204073936623602</v>
      </c>
      <c r="AD64">
        <f t="shared" si="1"/>
        <v>154.82211597082366</v>
      </c>
      <c r="AE64">
        <f>'IDT-1'!E64</f>
        <v>0</v>
      </c>
      <c r="AF64" s="26"/>
      <c r="AG64">
        <f t="shared" si="2"/>
        <v>154.82211597082366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-25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2.0225233644859815</v>
      </c>
      <c r="F65">
        <f>GT_Spot!S65</f>
        <v>0</v>
      </c>
      <c r="G65">
        <f>PPCL_NG!S65</f>
        <v>18.79</v>
      </c>
      <c r="H65">
        <f>PPCL_Spot!S65</f>
        <v>62.39</v>
      </c>
      <c r="I65">
        <f>Bawana_NG!S65</f>
        <v>26.999999999999996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52.240000000000009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24.19</v>
      </c>
      <c r="AB65" s="117">
        <f>-STOA!Q65</f>
        <v>0</v>
      </c>
      <c r="AC65">
        <f t="shared" si="0"/>
        <v>1.6423662056074768</v>
      </c>
      <c r="AD65">
        <f t="shared" si="1"/>
        <v>184.9901571588785</v>
      </c>
      <c r="AE65">
        <f>'IDT-1'!E65</f>
        <v>0</v>
      </c>
      <c r="AF65" s="26"/>
      <c r="AG65">
        <f t="shared" si="2"/>
        <v>184.9901571588785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2.0225233644859815</v>
      </c>
      <c r="F66">
        <f>GT_Spot!S66</f>
        <v>0</v>
      </c>
      <c r="G66">
        <f>PPCL_NG!S66</f>
        <v>18.79</v>
      </c>
      <c r="H66">
        <f>PPCL_Spot!S66</f>
        <v>62.39</v>
      </c>
      <c r="I66">
        <f>Bawana_NG!S66</f>
        <v>26.999999999999996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52.240000000000009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24.19</v>
      </c>
      <c r="AB66" s="117">
        <f>-STOA!Q66</f>
        <v>0</v>
      </c>
      <c r="AC66">
        <f t="shared" si="0"/>
        <v>1.6423662056074768</v>
      </c>
      <c r="AD66">
        <f t="shared" si="1"/>
        <v>184.9901571588785</v>
      </c>
      <c r="AE66">
        <f>'IDT-1'!E66</f>
        <v>0</v>
      </c>
      <c r="AF66" s="26"/>
      <c r="AG66">
        <f t="shared" si="2"/>
        <v>184.9901571588785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2.0225233644859815</v>
      </c>
      <c r="F67">
        <f>GT_Spot!S67</f>
        <v>0</v>
      </c>
      <c r="G67">
        <f>PPCL_NG!S67</f>
        <v>18.79</v>
      </c>
      <c r="H67">
        <f>PPCL_Spot!S67</f>
        <v>62.39</v>
      </c>
      <c r="I67">
        <f>Bawana_NG!S67</f>
        <v>26.999999999999996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52.77000000000001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24.19</v>
      </c>
      <c r="AB67" s="117">
        <f>-STOA!Q67</f>
        <v>0</v>
      </c>
      <c r="AC67">
        <f t="shared" si="0"/>
        <v>1.6470302056074768</v>
      </c>
      <c r="AD67">
        <f t="shared" si="1"/>
        <v>185.51549315887851</v>
      </c>
      <c r="AE67">
        <f>'IDT-1'!E67</f>
        <v>0</v>
      </c>
      <c r="AF67" s="26"/>
      <c r="AG67">
        <f t="shared" si="2"/>
        <v>185.51549315887851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2.0225233644859815</v>
      </c>
      <c r="F68">
        <f>GT_Spot!S68</f>
        <v>0</v>
      </c>
      <c r="G68">
        <f>PPCL_NG!S68</f>
        <v>18.79</v>
      </c>
      <c r="H68">
        <f>PPCL_Spot!S68</f>
        <v>62.39</v>
      </c>
      <c r="I68">
        <f>Bawana_NG!S68</f>
        <v>26.999999999999996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52.77000000000001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1.6470302056074768</v>
      </c>
      <c r="AD68">
        <f t="shared" ref="AD68:AD98" si="4">SUM(B68:AB68,AI68:AR68)-AC68</f>
        <v>185.51549315887851</v>
      </c>
      <c r="AE68">
        <f>'IDT-1'!E68</f>
        <v>0</v>
      </c>
      <c r="AF68" s="26"/>
      <c r="AG68">
        <f t="shared" ref="AG68:AG98" si="5">SUM(AD68:AF68)+AT68</f>
        <v>185.51549315887851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2.0225233644859815</v>
      </c>
      <c r="F69">
        <f>GT_Spot!S69</f>
        <v>0</v>
      </c>
      <c r="G69">
        <f>PPCL_NG!S69</f>
        <v>18.79</v>
      </c>
      <c r="H69">
        <f>PPCL_Spot!S69</f>
        <v>62.39</v>
      </c>
      <c r="I69">
        <f>Bawana_NG!S69</f>
        <v>26.999999999999996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52.110000000000021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24.19</v>
      </c>
      <c r="AB69" s="117">
        <f>-STOA!Q69</f>
        <v>0</v>
      </c>
      <c r="AC69">
        <f t="shared" si="3"/>
        <v>1.8187847560513832</v>
      </c>
      <c r="AD69">
        <f t="shared" si="4"/>
        <v>164.68373860843462</v>
      </c>
      <c r="AE69">
        <f>'IDT-1'!E69</f>
        <v>0</v>
      </c>
      <c r="AF69" s="26"/>
      <c r="AG69">
        <f t="shared" si="5"/>
        <v>164.68373860843462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2.0225233644859815</v>
      </c>
      <c r="F70">
        <f>GT_Spot!S70</f>
        <v>0</v>
      </c>
      <c r="G70">
        <f>PPCL_NG!S70</f>
        <v>18.79</v>
      </c>
      <c r="H70">
        <f>PPCL_Spot!S70</f>
        <v>62.39</v>
      </c>
      <c r="I70">
        <f>Bawana_NG!S70</f>
        <v>26.999999999999996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52.110000000000021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24.19</v>
      </c>
      <c r="AB70" s="117">
        <f>-STOA!Q70</f>
        <v>0</v>
      </c>
      <c r="AC70">
        <f t="shared" si="3"/>
        <v>1.6412222056074768</v>
      </c>
      <c r="AD70">
        <f t="shared" si="4"/>
        <v>184.86130115887852</v>
      </c>
      <c r="AE70">
        <f>'IDT-1'!E70</f>
        <v>0</v>
      </c>
      <c r="AF70" s="26"/>
      <c r="AG70">
        <f t="shared" si="5"/>
        <v>184.86130115887852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2.0225233644859815</v>
      </c>
      <c r="F71">
        <f>GT_Spot!S71</f>
        <v>0</v>
      </c>
      <c r="G71">
        <f>PPCL_NG!S71</f>
        <v>18.79</v>
      </c>
      <c r="H71">
        <f>PPCL_Spot!S71</f>
        <v>62.39</v>
      </c>
      <c r="I71">
        <f>Bawana_NG!S71</f>
        <v>26.999999999999996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56.09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24.19</v>
      </c>
      <c r="AB71" s="117">
        <f>-STOA!Q71</f>
        <v>0</v>
      </c>
      <c r="AC71">
        <f t="shared" si="3"/>
        <v>1.6762462056074767</v>
      </c>
      <c r="AD71">
        <f t="shared" si="4"/>
        <v>188.80627715887852</v>
      </c>
      <c r="AE71">
        <f>'IDT-1'!E71</f>
        <v>0</v>
      </c>
      <c r="AF71" s="26"/>
      <c r="AG71">
        <f t="shared" si="5"/>
        <v>188.80627715887852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2.0225233644859815</v>
      </c>
      <c r="F72">
        <f>GT_Spot!S72</f>
        <v>0</v>
      </c>
      <c r="G72">
        <f>PPCL_NG!S72</f>
        <v>18.79</v>
      </c>
      <c r="H72">
        <f>PPCL_Spot!S72</f>
        <v>62.39</v>
      </c>
      <c r="I72">
        <f>Bawana_NG!S72</f>
        <v>26.999999999999996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60.930000000000007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24.19</v>
      </c>
      <c r="AB72" s="117">
        <f>-STOA!Q72</f>
        <v>0</v>
      </c>
      <c r="AC72">
        <f t="shared" si="3"/>
        <v>1.7188382056074769</v>
      </c>
      <c r="AD72">
        <f t="shared" si="4"/>
        <v>193.60368515887851</v>
      </c>
      <c r="AE72">
        <f>'IDT-1'!E72</f>
        <v>0</v>
      </c>
      <c r="AF72" s="26"/>
      <c r="AG72">
        <f t="shared" si="5"/>
        <v>193.60368515887851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1.9606488917442981</v>
      </c>
      <c r="F73">
        <f>GT_Spot!S73</f>
        <v>0</v>
      </c>
      <c r="G73">
        <f>PPCL_NG!S73</f>
        <v>18.79</v>
      </c>
      <c r="H73">
        <f>PPCL_Spot!S73</f>
        <v>62.39</v>
      </c>
      <c r="I73">
        <f>Bawana_NG!S73</f>
        <v>26.999999999999996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60.930000000000007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24.19</v>
      </c>
      <c r="AB73" s="117">
        <f>-STOA!Q73</f>
        <v>0</v>
      </c>
      <c r="AC73">
        <f t="shared" si="3"/>
        <v>1.7182937102473499</v>
      </c>
      <c r="AD73">
        <f t="shared" si="4"/>
        <v>193.54235518149696</v>
      </c>
      <c r="AE73">
        <f>'IDT-1'!E73</f>
        <v>0</v>
      </c>
      <c r="AF73" s="26"/>
      <c r="AG73">
        <f t="shared" si="5"/>
        <v>193.54235518149696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1.9606488917442981</v>
      </c>
      <c r="F74">
        <f>GT_Spot!S74</f>
        <v>0</v>
      </c>
      <c r="G74">
        <f>PPCL_NG!S74</f>
        <v>18.79</v>
      </c>
      <c r="H74">
        <f>PPCL_Spot!S74</f>
        <v>62.39</v>
      </c>
      <c r="I74">
        <f>Bawana_NG!S74</f>
        <v>26.999999999999996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60.930000000000007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24.19</v>
      </c>
      <c r="AB74" s="117">
        <f>-STOA!Q74</f>
        <v>0</v>
      </c>
      <c r="AC74">
        <f t="shared" si="3"/>
        <v>1.7182937102473499</v>
      </c>
      <c r="AD74">
        <f t="shared" si="4"/>
        <v>193.54235518149696</v>
      </c>
      <c r="AE74">
        <f>'IDT-1'!E74</f>
        <v>0</v>
      </c>
      <c r="AF74" s="26"/>
      <c r="AG74">
        <f t="shared" si="5"/>
        <v>193.54235518149696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1.9794410536460008</v>
      </c>
      <c r="F75">
        <f>GT_Spot!S75</f>
        <v>0</v>
      </c>
      <c r="G75">
        <f>PPCL_NG!S75</f>
        <v>18.79</v>
      </c>
      <c r="H75">
        <f>PPCL_Spot!S75</f>
        <v>62.39</v>
      </c>
      <c r="I75">
        <f>Bawana_NG!S75</f>
        <v>26.999999999999996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60.359999999999985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4.84</v>
      </c>
      <c r="AB75" s="117">
        <f>-STOA!Q75</f>
        <v>0</v>
      </c>
      <c r="AC75">
        <f t="shared" si="3"/>
        <v>1.5431630812720847</v>
      </c>
      <c r="AD75">
        <f t="shared" si="4"/>
        <v>173.81627797237388</v>
      </c>
      <c r="AE75">
        <f>'IDT-1'!E75</f>
        <v>0</v>
      </c>
      <c r="AF75" s="26"/>
      <c r="AG75">
        <f t="shared" si="5"/>
        <v>173.81627797237388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1.9794410536460008</v>
      </c>
      <c r="F76">
        <f>GT_Spot!S76</f>
        <v>0</v>
      </c>
      <c r="G76">
        <f>PPCL_NG!S76</f>
        <v>18.79</v>
      </c>
      <c r="H76">
        <f>PPCL_Spot!S76</f>
        <v>62.39</v>
      </c>
      <c r="I76">
        <f>Bawana_NG!S76</f>
        <v>26.999999999999996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60.359999999999985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4.84</v>
      </c>
      <c r="AB76" s="117">
        <f>-STOA!Q76</f>
        <v>0</v>
      </c>
      <c r="AC76">
        <f t="shared" si="3"/>
        <v>1.5431630812720847</v>
      </c>
      <c r="AD76">
        <f t="shared" si="4"/>
        <v>173.81627797237388</v>
      </c>
      <c r="AE76">
        <f>'IDT-1'!E76</f>
        <v>0</v>
      </c>
      <c r="AF76" s="26"/>
      <c r="AG76">
        <f t="shared" si="5"/>
        <v>173.81627797237388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1.9794410536460008</v>
      </c>
      <c r="F77">
        <f>GT_Spot!S77</f>
        <v>0</v>
      </c>
      <c r="G77">
        <f>PPCL_NG!S77</f>
        <v>18.79</v>
      </c>
      <c r="H77">
        <f>PPCL_Spot!S77</f>
        <v>62.39</v>
      </c>
      <c r="I77">
        <f>Bawana_NG!S77</f>
        <v>26.999999999999996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60.359999999999985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4.84</v>
      </c>
      <c r="AB77" s="117">
        <f>-STOA!Q77</f>
        <v>0</v>
      </c>
      <c r="AC77">
        <f t="shared" si="3"/>
        <v>1.5431630812720847</v>
      </c>
      <c r="AD77">
        <f t="shared" si="4"/>
        <v>173.81627797237388</v>
      </c>
      <c r="AE77">
        <f>'IDT-1'!E77</f>
        <v>0</v>
      </c>
      <c r="AF77" s="26"/>
      <c r="AG77">
        <f t="shared" si="5"/>
        <v>173.81627797237388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2.1038112522686023</v>
      </c>
      <c r="F78">
        <f>GT_Spot!S78</f>
        <v>0</v>
      </c>
      <c r="G78">
        <f>PPCL_NG!S78</f>
        <v>18.79</v>
      </c>
      <c r="H78">
        <f>PPCL_Spot!S78</f>
        <v>62.39</v>
      </c>
      <c r="I78">
        <f>Bawana_NG!S78</f>
        <v>26.999999999999996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60.359999999999985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4.84</v>
      </c>
      <c r="AB78" s="117">
        <f>-STOA!Q78</f>
        <v>0</v>
      </c>
      <c r="AC78">
        <f t="shared" si="3"/>
        <v>1.5442575390199638</v>
      </c>
      <c r="AD78">
        <f t="shared" si="4"/>
        <v>173.93955371324864</v>
      </c>
      <c r="AE78">
        <f>'IDT-1'!E78</f>
        <v>0</v>
      </c>
      <c r="AF78" s="26"/>
      <c r="AG78">
        <f t="shared" si="5"/>
        <v>173.93955371324864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2.1038112522686023</v>
      </c>
      <c r="F79">
        <f>GT_Spot!S79</f>
        <v>0</v>
      </c>
      <c r="G79">
        <f>PPCL_NG!S79</f>
        <v>18.79</v>
      </c>
      <c r="H79">
        <f>PPCL_Spot!S79</f>
        <v>62.39</v>
      </c>
      <c r="I79">
        <f>Bawana_NG!S79</f>
        <v>26.999999999999996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60.149999999999991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4.84</v>
      </c>
      <c r="AB79" s="117">
        <f>-STOA!Q79</f>
        <v>0</v>
      </c>
      <c r="AC79">
        <f t="shared" si="3"/>
        <v>1.6755814518528935</v>
      </c>
      <c r="AD79">
        <f t="shared" si="4"/>
        <v>158.59822980041568</v>
      </c>
      <c r="AE79">
        <f>'IDT-1'!E79</f>
        <v>0</v>
      </c>
      <c r="AF79" s="26"/>
      <c r="AG79">
        <f t="shared" si="5"/>
        <v>158.59822980041568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-15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2.1038112522686023</v>
      </c>
      <c r="F80">
        <f>GT_Spot!S80</f>
        <v>0</v>
      </c>
      <c r="G80">
        <f>PPCL_NG!S80</f>
        <v>18.79</v>
      </c>
      <c r="H80">
        <f>PPCL_Spot!S80</f>
        <v>62.39</v>
      </c>
      <c r="I80">
        <f>Bawana_NG!S80</f>
        <v>26.999999999999996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60.149999999999991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4.84</v>
      </c>
      <c r="AB80" s="117">
        <f>-STOA!Q80</f>
        <v>0</v>
      </c>
      <c r="AC80">
        <f t="shared" si="3"/>
        <v>1.5424095390199637</v>
      </c>
      <c r="AD80">
        <f t="shared" si="4"/>
        <v>173.73140171324863</v>
      </c>
      <c r="AE80">
        <f>'IDT-1'!E80</f>
        <v>0</v>
      </c>
      <c r="AF80" s="26"/>
      <c r="AG80">
        <f t="shared" si="5"/>
        <v>173.73140171324863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2.1038112522686023</v>
      </c>
      <c r="F81">
        <f>GT_Spot!S81</f>
        <v>0</v>
      </c>
      <c r="G81">
        <f>PPCL_NG!S81</f>
        <v>18.79</v>
      </c>
      <c r="H81">
        <f>PPCL_Spot!S81</f>
        <v>62.39</v>
      </c>
      <c r="I81">
        <f>Bawana_NG!S81</f>
        <v>26.999999999999996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60.149999999999991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4.84</v>
      </c>
      <c r="AB81" s="117">
        <f>-STOA!Q81</f>
        <v>0</v>
      </c>
      <c r="AC81">
        <f t="shared" si="3"/>
        <v>1.5424095390199637</v>
      </c>
      <c r="AD81">
        <f t="shared" si="4"/>
        <v>173.73140171324863</v>
      </c>
      <c r="AE81">
        <f>'IDT-1'!E81</f>
        <v>0</v>
      </c>
      <c r="AF81" s="26"/>
      <c r="AG81">
        <f t="shared" si="5"/>
        <v>173.73140171324863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2.1038112522686023</v>
      </c>
      <c r="F82">
        <f>GT_Spot!S82</f>
        <v>0</v>
      </c>
      <c r="G82">
        <f>PPCL_NG!S82</f>
        <v>18.79</v>
      </c>
      <c r="H82">
        <f>PPCL_Spot!S82</f>
        <v>62.39</v>
      </c>
      <c r="I82">
        <f>Bawana_NG!S82</f>
        <v>26.999999999999996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60.149999999999991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4.84</v>
      </c>
      <c r="AB82" s="117">
        <f>-STOA!Q82</f>
        <v>0</v>
      </c>
      <c r="AC82">
        <f t="shared" si="3"/>
        <v>1.5424095390199637</v>
      </c>
      <c r="AD82">
        <f t="shared" si="4"/>
        <v>173.73140171324863</v>
      </c>
      <c r="AE82">
        <f>'IDT-1'!E82</f>
        <v>0</v>
      </c>
      <c r="AF82" s="26"/>
      <c r="AG82">
        <f t="shared" si="5"/>
        <v>173.73140171324863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2.1038112522686023</v>
      </c>
      <c r="F83">
        <f>GT_Spot!S83</f>
        <v>0</v>
      </c>
      <c r="G83">
        <f>PPCL_NG!S83</f>
        <v>18.79</v>
      </c>
      <c r="H83">
        <f>PPCL_Spot!S83</f>
        <v>62.39</v>
      </c>
      <c r="I83">
        <f>Bawana_NG!S83</f>
        <v>26.999999999999996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60.149999999999991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4.84</v>
      </c>
      <c r="AB83" s="117">
        <f>-STOA!Q83</f>
        <v>0</v>
      </c>
      <c r="AC83">
        <f t="shared" si="3"/>
        <v>1.5424095390199637</v>
      </c>
      <c r="AD83">
        <f t="shared" si="4"/>
        <v>173.73140171324863</v>
      </c>
      <c r="AE83">
        <f>'IDT-1'!E83</f>
        <v>0</v>
      </c>
      <c r="AF83" s="26"/>
      <c r="AG83">
        <f t="shared" si="5"/>
        <v>173.73140171324863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2.1038112522686023</v>
      </c>
      <c r="F84">
        <f>GT_Spot!S84</f>
        <v>0</v>
      </c>
      <c r="G84">
        <f>PPCL_NG!S84</f>
        <v>18.79</v>
      </c>
      <c r="H84">
        <f>PPCL_Spot!S84</f>
        <v>62.39</v>
      </c>
      <c r="I84">
        <f>Bawana_NG!S84</f>
        <v>26.999999999999996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60.149999999999991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4.84</v>
      </c>
      <c r="AB84" s="117">
        <f>-STOA!Q84</f>
        <v>0</v>
      </c>
      <c r="AC84">
        <f t="shared" si="3"/>
        <v>1.6755814518528935</v>
      </c>
      <c r="AD84">
        <f t="shared" si="4"/>
        <v>158.59822980041568</v>
      </c>
      <c r="AE84">
        <f>'IDT-1'!E84</f>
        <v>0</v>
      </c>
      <c r="AF84" s="26"/>
      <c r="AG84">
        <f t="shared" si="5"/>
        <v>158.59822980041568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2.1038112522686023</v>
      </c>
      <c r="F85">
        <f>GT_Spot!S85</f>
        <v>0</v>
      </c>
      <c r="G85">
        <f>PPCL_NG!S85</f>
        <v>18.79</v>
      </c>
      <c r="H85">
        <f>PPCL_Spot!S85</f>
        <v>62.39</v>
      </c>
      <c r="I85">
        <f>Bawana_NG!S85</f>
        <v>26.999999999999996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60.149999999999991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4.84</v>
      </c>
      <c r="AB85" s="117">
        <f>-STOA!Q85</f>
        <v>0</v>
      </c>
      <c r="AC85">
        <f t="shared" si="3"/>
        <v>1.5424095390199637</v>
      </c>
      <c r="AD85">
        <f t="shared" si="4"/>
        <v>173.73140171324863</v>
      </c>
      <c r="AE85">
        <f>'IDT-1'!E85</f>
        <v>0</v>
      </c>
      <c r="AF85" s="26"/>
      <c r="AG85">
        <f t="shared" si="5"/>
        <v>173.73140171324863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2.1038112522686023</v>
      </c>
      <c r="F86">
        <f>GT_Spot!S86</f>
        <v>0</v>
      </c>
      <c r="G86">
        <f>PPCL_NG!S86</f>
        <v>18.79</v>
      </c>
      <c r="H86">
        <f>PPCL_Spot!S86</f>
        <v>62.39</v>
      </c>
      <c r="I86">
        <f>Bawana_NG!S86</f>
        <v>26.999999999999996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60.149999999999991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4.84</v>
      </c>
      <c r="AB86" s="117">
        <f>-STOA!Q86</f>
        <v>0</v>
      </c>
      <c r="AC86">
        <f t="shared" si="3"/>
        <v>1.5424095390199637</v>
      </c>
      <c r="AD86">
        <f t="shared" si="4"/>
        <v>173.73140171324863</v>
      </c>
      <c r="AE86">
        <f>'IDT-1'!E86</f>
        <v>0</v>
      </c>
      <c r="AF86" s="26"/>
      <c r="AG86">
        <f t="shared" si="5"/>
        <v>173.73140171324863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2.1038112522686023</v>
      </c>
      <c r="F87">
        <f>GT_Spot!S87</f>
        <v>0</v>
      </c>
      <c r="G87">
        <f>PPCL_NG!S87</f>
        <v>18.79</v>
      </c>
      <c r="H87">
        <f>PPCL_Spot!S87</f>
        <v>62.39</v>
      </c>
      <c r="I87">
        <f>Bawana_NG!S87</f>
        <v>26.999999999999996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65.949999999999989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4.84</v>
      </c>
      <c r="AB87" s="117">
        <f>-STOA!Q87</f>
        <v>0</v>
      </c>
      <c r="AC87">
        <f t="shared" si="3"/>
        <v>1.5934495390199637</v>
      </c>
      <c r="AD87">
        <f t="shared" si="4"/>
        <v>179.48036171324864</v>
      </c>
      <c r="AE87">
        <f>'IDT-1'!E87</f>
        <v>0</v>
      </c>
      <c r="AF87" s="26"/>
      <c r="AG87">
        <f t="shared" si="5"/>
        <v>179.48036171324864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2.1038112522686023</v>
      </c>
      <c r="F88">
        <f>GT_Spot!S88</f>
        <v>0</v>
      </c>
      <c r="G88">
        <f>PPCL_NG!S88</f>
        <v>18.79</v>
      </c>
      <c r="H88">
        <f>PPCL_Spot!S88</f>
        <v>62.39</v>
      </c>
      <c r="I88">
        <f>Bawana_NG!S88</f>
        <v>26.999999999999996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59.179999999999993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4.84</v>
      </c>
      <c r="AB88" s="117">
        <f>-STOA!Q88</f>
        <v>0</v>
      </c>
      <c r="AC88">
        <f t="shared" si="3"/>
        <v>1.5338735390199638</v>
      </c>
      <c r="AD88">
        <f t="shared" si="4"/>
        <v>172.76993771324865</v>
      </c>
      <c r="AE88">
        <f>'IDT-1'!E88</f>
        <v>0</v>
      </c>
      <c r="AF88" s="26"/>
      <c r="AG88">
        <f t="shared" si="5"/>
        <v>172.76993771324865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2.1038112522686023</v>
      </c>
      <c r="F89">
        <f>GT_Spot!S89</f>
        <v>0</v>
      </c>
      <c r="G89">
        <f>PPCL_NG!S89</f>
        <v>18.79</v>
      </c>
      <c r="H89">
        <f>PPCL_Spot!S89</f>
        <v>62.39</v>
      </c>
      <c r="I89">
        <f>Bawana_NG!S89</f>
        <v>26.999999999999996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59.179999999999993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4.84</v>
      </c>
      <c r="AB89" s="117">
        <f>-STOA!Q89</f>
        <v>0</v>
      </c>
      <c r="AC89">
        <f t="shared" si="3"/>
        <v>1.8002173646858233</v>
      </c>
      <c r="AD89">
        <f t="shared" si="4"/>
        <v>142.50359388758278</v>
      </c>
      <c r="AE89">
        <f>'IDT-1'!E89</f>
        <v>0</v>
      </c>
      <c r="AF89" s="26"/>
      <c r="AG89">
        <f t="shared" si="5"/>
        <v>142.50359388758278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2.1038112522686023</v>
      </c>
      <c r="F90">
        <f>GT_Spot!S90</f>
        <v>0</v>
      </c>
      <c r="G90">
        <f>PPCL_NG!S90</f>
        <v>18.79</v>
      </c>
      <c r="H90">
        <f>PPCL_Spot!S90</f>
        <v>62.39</v>
      </c>
      <c r="I90">
        <f>Bawana_NG!S90</f>
        <v>26.999999999999996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59.179999999999993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4.84</v>
      </c>
      <c r="AB90" s="117">
        <f>-STOA!Q90</f>
        <v>0</v>
      </c>
      <c r="AC90">
        <f t="shared" si="3"/>
        <v>1.5338735390199638</v>
      </c>
      <c r="AD90">
        <f t="shared" si="4"/>
        <v>172.76993771324865</v>
      </c>
      <c r="AE90">
        <f>'IDT-1'!E90</f>
        <v>0</v>
      </c>
      <c r="AF90" s="26"/>
      <c r="AG90">
        <f t="shared" si="5"/>
        <v>172.76993771324865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2.1038112522686023</v>
      </c>
      <c r="F91">
        <f>GT_Spot!S91</f>
        <v>0</v>
      </c>
      <c r="G91">
        <f>PPCL_NG!S91</f>
        <v>18.79</v>
      </c>
      <c r="H91">
        <f>PPCL_Spot!S91</f>
        <v>62.39</v>
      </c>
      <c r="I91">
        <f>Bawana_NG!S91</f>
        <v>26.999999999999996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59.84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4.84</v>
      </c>
      <c r="AB91" s="117">
        <f>-STOA!Q91</f>
        <v>0</v>
      </c>
      <c r="AC91">
        <f t="shared" si="3"/>
        <v>1.5396815390199639</v>
      </c>
      <c r="AD91">
        <f t="shared" si="4"/>
        <v>173.42412971324865</v>
      </c>
      <c r="AE91">
        <f>'IDT-1'!E91</f>
        <v>0</v>
      </c>
      <c r="AF91" s="26"/>
      <c r="AG91">
        <f t="shared" si="5"/>
        <v>173.42412971324865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2.1038112522686023</v>
      </c>
      <c r="F92">
        <f>GT_Spot!S92</f>
        <v>0</v>
      </c>
      <c r="G92">
        <f>PPCL_NG!S92</f>
        <v>18.79</v>
      </c>
      <c r="H92">
        <f>PPCL_Spot!S92</f>
        <v>62.39</v>
      </c>
      <c r="I92">
        <f>Bawana_NG!S92</f>
        <v>26.999999999999996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59.84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4.84</v>
      </c>
      <c r="AB92" s="117">
        <f>-STOA!Q92</f>
        <v>0</v>
      </c>
      <c r="AC92">
        <f t="shared" si="3"/>
        <v>1.5396815390199639</v>
      </c>
      <c r="AD92">
        <f t="shared" si="4"/>
        <v>173.42412971324865</v>
      </c>
      <c r="AE92">
        <f>'IDT-1'!E92</f>
        <v>0</v>
      </c>
      <c r="AF92" s="26"/>
      <c r="AG92">
        <f t="shared" si="5"/>
        <v>173.42412971324865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2.1038112522686023</v>
      </c>
      <c r="F93">
        <f>GT_Spot!S93</f>
        <v>0</v>
      </c>
      <c r="G93">
        <f>PPCL_NG!S93</f>
        <v>18.79</v>
      </c>
      <c r="H93">
        <f>PPCL_Spot!S93</f>
        <v>62.39</v>
      </c>
      <c r="I93">
        <f>Bawana_NG!S93</f>
        <v>26.999999999999996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67.58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4.84</v>
      </c>
      <c r="AB93" s="117">
        <f>-STOA!Q93</f>
        <v>0</v>
      </c>
      <c r="AC93">
        <f t="shared" si="3"/>
        <v>1.6077935390199638</v>
      </c>
      <c r="AD93">
        <f t="shared" si="4"/>
        <v>181.09601771324864</v>
      </c>
      <c r="AE93">
        <f>'IDT-1'!E93</f>
        <v>0</v>
      </c>
      <c r="AF93" s="26"/>
      <c r="AG93">
        <f t="shared" si="5"/>
        <v>181.09601771324864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2.1038112522686023</v>
      </c>
      <c r="F94">
        <f>GT_Spot!S94</f>
        <v>0</v>
      </c>
      <c r="G94">
        <f>PPCL_NG!S94</f>
        <v>18.79</v>
      </c>
      <c r="H94">
        <f>PPCL_Spot!S94</f>
        <v>62.39</v>
      </c>
      <c r="I94">
        <f>Bawana_NG!S94</f>
        <v>26.999999999999996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67.489999999999995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4.84</v>
      </c>
      <c r="AB94" s="117">
        <f>-STOA!Q94</f>
        <v>0</v>
      </c>
      <c r="AC94">
        <f t="shared" si="3"/>
        <v>1.8733453646858234</v>
      </c>
      <c r="AD94">
        <f t="shared" si="4"/>
        <v>150.74046588758279</v>
      </c>
      <c r="AE94">
        <f>'IDT-1'!E94</f>
        <v>0</v>
      </c>
      <c r="AF94" s="26"/>
      <c r="AG94">
        <f t="shared" si="5"/>
        <v>150.74046588758279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2.1132549019607842</v>
      </c>
      <c r="F95">
        <f>GT_Spot!S95</f>
        <v>0</v>
      </c>
      <c r="G95">
        <f>PPCL_NG!S95</f>
        <v>18.79</v>
      </c>
      <c r="H95">
        <f>PPCL_Spot!S95</f>
        <v>62.39</v>
      </c>
      <c r="I95">
        <f>Bawana_NG!S95</f>
        <v>26.999999999999996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67.489999999999995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4.84</v>
      </c>
      <c r="AB95" s="117">
        <f>-STOA!Q95</f>
        <v>0</v>
      </c>
      <c r="AC95">
        <f t="shared" si="3"/>
        <v>1.607084643137255</v>
      </c>
      <c r="AD95">
        <f t="shared" si="4"/>
        <v>181.01617025882354</v>
      </c>
      <c r="AE95">
        <f>'IDT-1'!E95</f>
        <v>0</v>
      </c>
      <c r="AF95" s="26"/>
      <c r="AG95">
        <f t="shared" si="5"/>
        <v>181.01617025882354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2.1132549019607842</v>
      </c>
      <c r="F96">
        <f>GT_Spot!S96</f>
        <v>0</v>
      </c>
      <c r="G96">
        <f>PPCL_NG!S96</f>
        <v>18.79</v>
      </c>
      <c r="H96">
        <f>PPCL_Spot!S96</f>
        <v>62.39</v>
      </c>
      <c r="I96">
        <f>Bawana_NG!S96</f>
        <v>26.999999999999996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67.489999999999995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4.84</v>
      </c>
      <c r="AB96" s="117">
        <f>-STOA!Q96</f>
        <v>0</v>
      </c>
      <c r="AC96">
        <f t="shared" si="3"/>
        <v>1.607084643137255</v>
      </c>
      <c r="AD96">
        <f t="shared" si="4"/>
        <v>181.01617025882354</v>
      </c>
      <c r="AE96">
        <f>'IDT-1'!E96</f>
        <v>0</v>
      </c>
      <c r="AF96" s="26"/>
      <c r="AG96">
        <f t="shared" si="5"/>
        <v>181.01617025882354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2.1132549019607842</v>
      </c>
      <c r="F97">
        <f>GT_Spot!S97</f>
        <v>0</v>
      </c>
      <c r="G97">
        <f>PPCL_NG!S97</f>
        <v>18.79</v>
      </c>
      <c r="H97">
        <f>PPCL_Spot!S97</f>
        <v>62.39</v>
      </c>
      <c r="I97">
        <f>Bawana_NG!S97</f>
        <v>26.999999999999996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67.489999999999995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4.84</v>
      </c>
      <c r="AB97" s="117">
        <f>-STOA!Q97</f>
        <v>0</v>
      </c>
      <c r="AC97">
        <f t="shared" si="3"/>
        <v>1.607084643137255</v>
      </c>
      <c r="AD97">
        <f t="shared" si="4"/>
        <v>181.01617025882354</v>
      </c>
      <c r="AE97">
        <f>'IDT-1'!E97</f>
        <v>0</v>
      </c>
      <c r="AF97" s="26"/>
      <c r="AG97">
        <f t="shared" si="5"/>
        <v>181.01617025882354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2.1132549019607842</v>
      </c>
      <c r="F98">
        <f>GT_Spot!S98</f>
        <v>0</v>
      </c>
      <c r="G98">
        <f>PPCL_NG!S98</f>
        <v>18.79</v>
      </c>
      <c r="H98">
        <f>PPCL_Spot!S98</f>
        <v>62.39</v>
      </c>
      <c r="I98">
        <f>Bawana_NG!S98</f>
        <v>26.999999999999996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67.489999999999995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4.84</v>
      </c>
      <c r="AB98" s="117">
        <f>-STOA!Q98</f>
        <v>0</v>
      </c>
      <c r="AC98">
        <f t="shared" si="3"/>
        <v>1.607084643137255</v>
      </c>
      <c r="AD98">
        <f t="shared" si="4"/>
        <v>181.01617025882354</v>
      </c>
      <c r="AE98">
        <f>'IDT-1'!E98</f>
        <v>0</v>
      </c>
      <c r="AF98" s="26"/>
      <c r="AG98">
        <f t="shared" si="5"/>
        <v>181.01617025882354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4.8961822847030996E-2</v>
      </c>
      <c r="F99">
        <f t="shared" si="6"/>
        <v>0</v>
      </c>
      <c r="G99">
        <f t="shared" si="6"/>
        <v>0.45095999999999947</v>
      </c>
      <c r="H99">
        <f t="shared" si="6"/>
        <v>1.4901090022356862</v>
      </c>
      <c r="I99">
        <f t="shared" si="6"/>
        <v>0.68376216890686448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1.5087749999999991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-1.8072500000000002E-2</v>
      </c>
      <c r="AA99" s="117">
        <f t="shared" si="6"/>
        <v>0.34835999999999995</v>
      </c>
      <c r="AB99" s="117">
        <f t="shared" si="6"/>
        <v>0</v>
      </c>
      <c r="AC99">
        <f t="shared" si="6"/>
        <v>4.5544202263169638E-2</v>
      </c>
      <c r="AD99">
        <f t="shared" si="6"/>
        <v>3.8465062917264086</v>
      </c>
      <c r="AE99">
        <f t="shared" si="6"/>
        <v>0</v>
      </c>
      <c r="AG99">
        <f t="shared" si="6"/>
        <v>4.1965062917264087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-0.62080500000000005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12.600605798355691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0.26330133102553011</v>
      </c>
      <c r="AD3">
        <f>SUM(B3:AB3,AI3:AR3)-AC3</f>
        <v>29.657304467330164</v>
      </c>
      <c r="AE3">
        <f>'IDT-1'!D3</f>
        <v>0</v>
      </c>
      <c r="AF3" s="26"/>
      <c r="AG3">
        <f>SUM(AD3:AF3)</f>
        <v>29.657304467330164</v>
      </c>
      <c r="AI3" s="75">
        <f>PXIL!L3</f>
        <v>0</v>
      </c>
      <c r="AJ3" s="75">
        <f>PXIL!R3</f>
        <v>0</v>
      </c>
      <c r="AK3" s="75">
        <f>RTM_IEX!L3</f>
        <v>3.87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12.600605798355691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0.26330133102553011</v>
      </c>
      <c r="AD4">
        <f t="shared" ref="AD4:AD67" si="1">SUM(B4:AB4,AI4:AR4)-AC4</f>
        <v>29.657304467330164</v>
      </c>
      <c r="AE4">
        <f>'IDT-1'!D4</f>
        <v>0</v>
      </c>
      <c r="AF4" s="26"/>
      <c r="AG4">
        <f t="shared" ref="AG4:AG67" si="2">SUM(AD4:AF4)</f>
        <v>29.657304467330164</v>
      </c>
      <c r="AI4" s="75">
        <f>PXIL!L4</f>
        <v>0</v>
      </c>
      <c r="AJ4" s="75">
        <f>PXIL!R4</f>
        <v>0</v>
      </c>
      <c r="AK4" s="75">
        <f>RTM_IEX!L4</f>
        <v>3.87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0.26329600000000003</v>
      </c>
      <c r="AD5">
        <f t="shared" si="1"/>
        <v>29.656704000000001</v>
      </c>
      <c r="AE5">
        <f>'IDT-1'!D5</f>
        <v>0</v>
      </c>
      <c r="AF5" s="26"/>
      <c r="AG5">
        <f t="shared" si="2"/>
        <v>29.656704000000001</v>
      </c>
      <c r="AI5" s="75">
        <f>PXIL!L5</f>
        <v>0</v>
      </c>
      <c r="AJ5" s="75">
        <f>PXIL!R5</f>
        <v>0</v>
      </c>
      <c r="AK5" s="75">
        <f>RTM_IEX!L5</f>
        <v>3.87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0.26329600000000003</v>
      </c>
      <c r="AD6">
        <f t="shared" si="1"/>
        <v>29.656704000000001</v>
      </c>
      <c r="AE6">
        <f>'IDT-1'!D6</f>
        <v>0</v>
      </c>
      <c r="AF6" s="26"/>
      <c r="AG6">
        <f t="shared" si="2"/>
        <v>29.656704000000001</v>
      </c>
      <c r="AI6" s="75">
        <f>PXIL!L6</f>
        <v>0</v>
      </c>
      <c r="AJ6" s="75">
        <f>PXIL!R6</f>
        <v>0</v>
      </c>
      <c r="AK6" s="75">
        <f>RTM_IEX!L6</f>
        <v>3.87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0.30588800000000005</v>
      </c>
      <c r="AD7">
        <f t="shared" si="1"/>
        <v>34.454112000000002</v>
      </c>
      <c r="AE7">
        <f>'IDT-1'!D7</f>
        <v>0</v>
      </c>
      <c r="AF7" s="26"/>
      <c r="AG7">
        <f t="shared" si="2"/>
        <v>34.454112000000002</v>
      </c>
      <c r="AI7" s="75">
        <f>PXIL!L7</f>
        <v>0</v>
      </c>
      <c r="AJ7" s="75">
        <f>PXIL!R7</f>
        <v>0</v>
      </c>
      <c r="AK7" s="75">
        <f>RTM_IEX!L7</f>
        <v>8.7100000000000009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0.23777600000000002</v>
      </c>
      <c r="AD8">
        <f t="shared" si="1"/>
        <v>26.782223999999999</v>
      </c>
      <c r="AE8">
        <f>'IDT-1'!D8</f>
        <v>0</v>
      </c>
      <c r="AF8" s="26"/>
      <c r="AG8">
        <f t="shared" si="2"/>
        <v>26.782223999999999</v>
      </c>
      <c r="AI8" s="75">
        <f>PXIL!L8</f>
        <v>0</v>
      </c>
      <c r="AJ8" s="75">
        <f>PXIL!R8</f>
        <v>0</v>
      </c>
      <c r="AK8" s="75">
        <f>RTM_IEX!L8</f>
        <v>0.97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0.26329600000000003</v>
      </c>
      <c r="AD9">
        <f t="shared" si="1"/>
        <v>29.656704000000001</v>
      </c>
      <c r="AE9">
        <f>'IDT-1'!D9</f>
        <v>0</v>
      </c>
      <c r="AF9" s="26"/>
      <c r="AG9">
        <f t="shared" si="2"/>
        <v>29.656704000000001</v>
      </c>
      <c r="AI9" s="75">
        <f>PXIL!L9</f>
        <v>0</v>
      </c>
      <c r="AJ9" s="75">
        <f>PXIL!R9</f>
        <v>0</v>
      </c>
      <c r="AK9" s="75">
        <f>RTM_IEX!L9</f>
        <v>3.87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0.25907200000000002</v>
      </c>
      <c r="AD10">
        <f t="shared" si="1"/>
        <v>29.180928000000002</v>
      </c>
      <c r="AE10">
        <f>'IDT-1'!D10</f>
        <v>0</v>
      </c>
      <c r="AF10" s="26"/>
      <c r="AG10">
        <f t="shared" si="2"/>
        <v>29.180928000000002</v>
      </c>
      <c r="AI10" s="75">
        <f>PXIL!L10</f>
        <v>0</v>
      </c>
      <c r="AJ10" s="75">
        <f>PXIL!R10</f>
        <v>0</v>
      </c>
      <c r="AK10" s="75">
        <f>RTM_IEX!L10</f>
        <v>3.39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0.25907200000000002</v>
      </c>
      <c r="AD11">
        <f t="shared" si="1"/>
        <v>29.180928000000002</v>
      </c>
      <c r="AE11">
        <f>'IDT-1'!D11</f>
        <v>0</v>
      </c>
      <c r="AF11" s="26"/>
      <c r="AG11">
        <f t="shared" si="2"/>
        <v>29.180928000000002</v>
      </c>
      <c r="AI11" s="75">
        <f>PXIL!L11</f>
        <v>0</v>
      </c>
      <c r="AJ11" s="75">
        <f>PXIL!R11</f>
        <v>0</v>
      </c>
      <c r="AK11" s="75">
        <f>RTM_IEX!L11</f>
        <v>3.39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0.25907200000000002</v>
      </c>
      <c r="AD12">
        <f t="shared" si="1"/>
        <v>29.180928000000002</v>
      </c>
      <c r="AE12">
        <f>'IDT-1'!D12</f>
        <v>0</v>
      </c>
      <c r="AF12" s="26"/>
      <c r="AG12">
        <f t="shared" si="2"/>
        <v>29.180928000000002</v>
      </c>
      <c r="AI12" s="75">
        <f>PXIL!L12</f>
        <v>0</v>
      </c>
      <c r="AJ12" s="75">
        <f>PXIL!R12</f>
        <v>0</v>
      </c>
      <c r="AK12" s="75">
        <f>RTM_IEX!L12</f>
        <v>3.39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0.29312800000000006</v>
      </c>
      <c r="AD13">
        <f t="shared" si="1"/>
        <v>33.016871999999999</v>
      </c>
      <c r="AE13">
        <f>'IDT-1'!D13</f>
        <v>0</v>
      </c>
      <c r="AF13" s="26"/>
      <c r="AG13">
        <f t="shared" si="2"/>
        <v>33.016871999999999</v>
      </c>
      <c r="AI13" s="75">
        <f>PXIL!L13</f>
        <v>0</v>
      </c>
      <c r="AJ13" s="75">
        <f>PXIL!R13</f>
        <v>0</v>
      </c>
      <c r="AK13" s="75">
        <f>RTM_IEX!L13</f>
        <v>7.26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0.22924000000000003</v>
      </c>
      <c r="AD14">
        <f t="shared" si="1"/>
        <v>25.82076</v>
      </c>
      <c r="AE14">
        <f>'IDT-1'!D14</f>
        <v>0</v>
      </c>
      <c r="AF14" s="26"/>
      <c r="AG14">
        <f t="shared" si="2"/>
        <v>25.82076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</v>
      </c>
      <c r="I15">
        <f>Bawana_NG!R15</f>
        <v>5.8202726011921451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0.2547623988904909</v>
      </c>
      <c r="AD15">
        <f t="shared" si="1"/>
        <v>28.695510202301652</v>
      </c>
      <c r="AE15">
        <f>'IDT-1'!D15</f>
        <v>0</v>
      </c>
      <c r="AF15" s="26"/>
      <c r="AG15">
        <f t="shared" si="2"/>
        <v>28.695510202301652</v>
      </c>
      <c r="AI15" s="75">
        <f>PXIL!L15</f>
        <v>0</v>
      </c>
      <c r="AJ15" s="75">
        <f>PXIL!R15</f>
        <v>0</v>
      </c>
      <c r="AK15" s="75">
        <f>RTM_IEX!L15</f>
        <v>2.9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</v>
      </c>
      <c r="I16">
        <f>Bawana_NG!R16</f>
        <v>5.8202726011921451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0.2505383988904909</v>
      </c>
      <c r="AD16">
        <f t="shared" si="1"/>
        <v>28.219734202301652</v>
      </c>
      <c r="AE16">
        <f>'IDT-1'!D16</f>
        <v>0</v>
      </c>
      <c r="AF16" s="26"/>
      <c r="AG16">
        <f t="shared" si="2"/>
        <v>28.219734202301652</v>
      </c>
      <c r="AI16" s="75">
        <f>PXIL!L16</f>
        <v>0</v>
      </c>
      <c r="AJ16" s="75">
        <f>PXIL!R16</f>
        <v>0</v>
      </c>
      <c r="AK16" s="75">
        <f>RTM_IEX!L16</f>
        <v>2.42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</v>
      </c>
      <c r="I17">
        <f>Bawana_NG!R17</f>
        <v>5.8202726011921451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0.2505383988904909</v>
      </c>
      <c r="AD17">
        <f t="shared" si="1"/>
        <v>28.219734202301652</v>
      </c>
      <c r="AE17">
        <f>'IDT-1'!D17</f>
        <v>0</v>
      </c>
      <c r="AF17" s="26"/>
      <c r="AG17">
        <f t="shared" si="2"/>
        <v>28.219734202301652</v>
      </c>
      <c r="AI17" s="75">
        <f>PXIL!L17</f>
        <v>0</v>
      </c>
      <c r="AJ17" s="75">
        <f>PXIL!R17</f>
        <v>0</v>
      </c>
      <c r="AK17" s="75">
        <f>RTM_IEX!L17</f>
        <v>2.42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</v>
      </c>
      <c r="I18">
        <f>Bawana_NG!R18</f>
        <v>5.8202726011921451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0.2505383988904909</v>
      </c>
      <c r="AD18">
        <f t="shared" si="1"/>
        <v>28.219734202301652</v>
      </c>
      <c r="AE18">
        <f>'IDT-1'!D18</f>
        <v>0</v>
      </c>
      <c r="AF18" s="26"/>
      <c r="AG18">
        <f t="shared" si="2"/>
        <v>28.219734202301652</v>
      </c>
      <c r="AI18" s="75">
        <f>PXIL!L18</f>
        <v>0</v>
      </c>
      <c r="AJ18" s="75">
        <f>PXIL!R18</f>
        <v>0</v>
      </c>
      <c r="AK18" s="75">
        <f>RTM_IEX!L18</f>
        <v>2.42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</v>
      </c>
      <c r="I19">
        <f>Bawana_NG!R19</f>
        <v>5.8202726011921451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0.28459439889049087</v>
      </c>
      <c r="AD19">
        <f t="shared" si="1"/>
        <v>32.055678202301657</v>
      </c>
      <c r="AE19">
        <f>'IDT-1'!D19</f>
        <v>0</v>
      </c>
      <c r="AF19" s="26"/>
      <c r="AG19">
        <f t="shared" si="2"/>
        <v>32.055678202301657</v>
      </c>
      <c r="AI19" s="75">
        <f>PXIL!L19</f>
        <v>0</v>
      </c>
      <c r="AJ19" s="75">
        <f>PXIL!R19</f>
        <v>0</v>
      </c>
      <c r="AK19" s="75">
        <f>RTM_IEX!L19</f>
        <v>6.29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</v>
      </c>
      <c r="I20">
        <f>Bawana_NG!R20</f>
        <v>5.8202726011921451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0.22924239889049089</v>
      </c>
      <c r="AD20">
        <f t="shared" si="1"/>
        <v>25.821030202301653</v>
      </c>
      <c r="AE20">
        <f>'IDT-1'!D20</f>
        <v>0</v>
      </c>
      <c r="AF20" s="26"/>
      <c r="AG20">
        <f t="shared" si="2"/>
        <v>25.821030202301653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</v>
      </c>
      <c r="I21">
        <f>Bawana_NG!R21</f>
        <v>5.8202726011921451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0.2505383988904909</v>
      </c>
      <c r="AD21">
        <f t="shared" si="1"/>
        <v>28.219734202301652</v>
      </c>
      <c r="AE21">
        <f>'IDT-1'!D21</f>
        <v>0</v>
      </c>
      <c r="AF21" s="26"/>
      <c r="AG21">
        <f t="shared" si="2"/>
        <v>28.219734202301652</v>
      </c>
      <c r="AI21" s="75">
        <f>PXIL!L21</f>
        <v>0</v>
      </c>
      <c r="AJ21" s="75">
        <f>PXIL!R21</f>
        <v>0</v>
      </c>
      <c r="AK21" s="75">
        <f>RTM_IEX!L21</f>
        <v>2.42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</v>
      </c>
      <c r="I22">
        <f>Bawana_NG!R22</f>
        <v>5.8202726011921451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0.24631439889049089</v>
      </c>
      <c r="AD22">
        <f t="shared" si="1"/>
        <v>27.743958202301656</v>
      </c>
      <c r="AE22">
        <f>'IDT-1'!D22</f>
        <v>0</v>
      </c>
      <c r="AF22" s="26"/>
      <c r="AG22">
        <f t="shared" si="2"/>
        <v>27.743958202301656</v>
      </c>
      <c r="AI22" s="75">
        <f>PXIL!L22</f>
        <v>0</v>
      </c>
      <c r="AJ22" s="75">
        <f>PXIL!R22</f>
        <v>0</v>
      </c>
      <c r="AK22" s="75">
        <f>RTM_IEX!L22</f>
        <v>1.94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</v>
      </c>
      <c r="I23">
        <f>Bawana_NG!R23</f>
        <v>5.8202726011921451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0.24631439889049089</v>
      </c>
      <c r="AD23">
        <f t="shared" si="1"/>
        <v>27.743958202301656</v>
      </c>
      <c r="AE23">
        <f>'IDT-1'!D23</f>
        <v>0</v>
      </c>
      <c r="AF23" s="26"/>
      <c r="AG23">
        <f t="shared" si="2"/>
        <v>27.743958202301656</v>
      </c>
      <c r="AI23" s="75">
        <f>PXIL!L23</f>
        <v>0</v>
      </c>
      <c r="AJ23" s="75">
        <f>PXIL!R23</f>
        <v>0</v>
      </c>
      <c r="AK23" s="75">
        <f>RTM_IEX!L23</f>
        <v>1.94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</v>
      </c>
      <c r="I24">
        <f>Bawana_NG!R24</f>
        <v>5.8202726011921451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0.24631439889049089</v>
      </c>
      <c r="AD24">
        <f t="shared" si="1"/>
        <v>27.743958202301656</v>
      </c>
      <c r="AE24">
        <f>'IDT-1'!D24</f>
        <v>0</v>
      </c>
      <c r="AF24" s="26"/>
      <c r="AG24">
        <f t="shared" si="2"/>
        <v>27.743958202301656</v>
      </c>
      <c r="AI24" s="75">
        <f>PXIL!L24</f>
        <v>0</v>
      </c>
      <c r="AJ24" s="75">
        <f>PXIL!R24</f>
        <v>0</v>
      </c>
      <c r="AK24" s="75">
        <f>RTM_IEX!L24</f>
        <v>1.94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</v>
      </c>
      <c r="I25">
        <f>Bawana_NG!R25</f>
        <v>5.8202726011921451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0.27605839889049089</v>
      </c>
      <c r="AD25">
        <f t="shared" si="1"/>
        <v>31.094214202301654</v>
      </c>
      <c r="AE25">
        <f>'IDT-1'!D25</f>
        <v>0</v>
      </c>
      <c r="AF25" s="26"/>
      <c r="AG25">
        <f t="shared" si="2"/>
        <v>31.094214202301654</v>
      </c>
      <c r="AI25" s="75">
        <f>PXIL!L25</f>
        <v>0</v>
      </c>
      <c r="AJ25" s="75">
        <f>PXIL!R25</f>
        <v>0</v>
      </c>
      <c r="AK25" s="75">
        <f>RTM_IEX!L25</f>
        <v>5.32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0.22924000000000003</v>
      </c>
      <c r="AD26">
        <f t="shared" si="1"/>
        <v>25.82076</v>
      </c>
      <c r="AE26">
        <f>'IDT-1'!D26</f>
        <v>0</v>
      </c>
      <c r="AF26" s="26"/>
      <c r="AG26">
        <f t="shared" si="2"/>
        <v>25.82076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0.23777600000000002</v>
      </c>
      <c r="AD27">
        <f t="shared" si="1"/>
        <v>26.782223999999999</v>
      </c>
      <c r="AE27">
        <f>'IDT-1'!D27</f>
        <v>0</v>
      </c>
      <c r="AF27" s="26"/>
      <c r="AG27">
        <f t="shared" si="2"/>
        <v>26.782223999999999</v>
      </c>
      <c r="AI27" s="75">
        <f>PXIL!L27</f>
        <v>0</v>
      </c>
      <c r="AJ27" s="75">
        <f>PXIL!R27</f>
        <v>0</v>
      </c>
      <c r="AK27" s="75">
        <f>RTM_IEX!L27</f>
        <v>0.97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</v>
      </c>
      <c r="I28">
        <f>Bawana_NG!R28</f>
        <v>5.8202726011921451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0.23777839889049088</v>
      </c>
      <c r="AD28">
        <f t="shared" si="1"/>
        <v>26.782494202301653</v>
      </c>
      <c r="AE28">
        <f>'IDT-1'!D28</f>
        <v>0</v>
      </c>
      <c r="AF28" s="26"/>
      <c r="AG28">
        <f t="shared" si="2"/>
        <v>26.782494202301653</v>
      </c>
      <c r="AI28" s="75">
        <f>PXIL!L28</f>
        <v>0</v>
      </c>
      <c r="AJ28" s="75">
        <f>PXIL!R28</f>
        <v>0</v>
      </c>
      <c r="AK28" s="75">
        <f>RTM_IEX!L28</f>
        <v>0.97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</v>
      </c>
      <c r="I29">
        <f>Bawana_NG!R29</f>
        <v>5.8202726011921451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0.22924239889049089</v>
      </c>
      <c r="AD29">
        <f t="shared" si="1"/>
        <v>25.821030202301653</v>
      </c>
      <c r="AE29">
        <f>'IDT-1'!D29</f>
        <v>0</v>
      </c>
      <c r="AF29" s="26"/>
      <c r="AG29">
        <f t="shared" si="2"/>
        <v>25.821030202301653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0.22924000000000003</v>
      </c>
      <c r="AD30">
        <f t="shared" si="1"/>
        <v>25.82076</v>
      </c>
      <c r="AE30">
        <f>'IDT-1'!D30</f>
        <v>0</v>
      </c>
      <c r="AF30" s="26"/>
      <c r="AG30">
        <f t="shared" si="2"/>
        <v>25.82076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</v>
      </c>
      <c r="I31">
        <f>Bawana_NG!R31</f>
        <v>5.8202718029062614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0.26074639186557513</v>
      </c>
      <c r="AD31">
        <f t="shared" si="1"/>
        <v>29.369525411040691</v>
      </c>
      <c r="AE31">
        <f>'IDT-1'!D31</f>
        <v>0</v>
      </c>
      <c r="AF31" s="26"/>
      <c r="AG31">
        <f t="shared" si="2"/>
        <v>29.369525411040691</v>
      </c>
      <c r="AI31" s="75">
        <f>PXIL!L31</f>
        <v>0</v>
      </c>
      <c r="AJ31" s="75">
        <f>PXIL!R31</f>
        <v>0</v>
      </c>
      <c r="AK31" s="75">
        <f>RTM_IEX!L31</f>
        <v>3.58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</v>
      </c>
      <c r="I32">
        <f>Bawana_NG!R32</f>
        <v>5.8202718029062614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0.22924239186557513</v>
      </c>
      <c r="AD32">
        <f t="shared" si="1"/>
        <v>25.821029411040687</v>
      </c>
      <c r="AE32">
        <f>'IDT-1'!D32</f>
        <v>0</v>
      </c>
      <c r="AF32" s="26"/>
      <c r="AG32">
        <f t="shared" si="2"/>
        <v>25.821029411040687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</v>
      </c>
      <c r="I33">
        <f>Bawana_NG!R33</f>
        <v>5.8202718029062614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0.22924239186557513</v>
      </c>
      <c r="AD33">
        <f t="shared" si="1"/>
        <v>25.821029411040687</v>
      </c>
      <c r="AE33">
        <f>'IDT-1'!D33</f>
        <v>0</v>
      </c>
      <c r="AF33" s="26"/>
      <c r="AG33">
        <f t="shared" si="2"/>
        <v>25.821029411040687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5.8202718029062614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0.22924239186557513</v>
      </c>
      <c r="AD34">
        <f t="shared" si="1"/>
        <v>25.821029411040687</v>
      </c>
      <c r="AE34">
        <f>'IDT-1'!D34</f>
        <v>0</v>
      </c>
      <c r="AF34" s="26"/>
      <c r="AG34">
        <f t="shared" si="2"/>
        <v>25.821029411040687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5.8202718029062614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0.22924239186557513</v>
      </c>
      <c r="AD35">
        <f t="shared" si="1"/>
        <v>25.821029411040687</v>
      </c>
      <c r="AE35">
        <f>'IDT-1'!D35</f>
        <v>0</v>
      </c>
      <c r="AF35" s="26"/>
      <c r="AG35">
        <f t="shared" si="2"/>
        <v>25.821029411040687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5.8202718029062614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0.22924239186557513</v>
      </c>
      <c r="AD36">
        <f t="shared" si="1"/>
        <v>25.821029411040687</v>
      </c>
      <c r="AE36">
        <f>'IDT-1'!D36</f>
        <v>0</v>
      </c>
      <c r="AF36" s="26"/>
      <c r="AG36">
        <f t="shared" si="2"/>
        <v>25.821029411040687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</v>
      </c>
      <c r="I37">
        <f>Bawana_NG!R37</f>
        <v>5.8202718029062614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0.24631439186557513</v>
      </c>
      <c r="AD37">
        <f t="shared" si="1"/>
        <v>27.743957411040689</v>
      </c>
      <c r="AE37">
        <f>'IDT-1'!D37</f>
        <v>0</v>
      </c>
      <c r="AF37" s="26"/>
      <c r="AG37">
        <f t="shared" si="2"/>
        <v>27.743957411040689</v>
      </c>
      <c r="AI37" s="75">
        <f>PXIL!L37</f>
        <v>0</v>
      </c>
      <c r="AJ37" s="75">
        <f>PXIL!R37</f>
        <v>0</v>
      </c>
      <c r="AK37" s="75">
        <f>RTM_IEX!L37</f>
        <v>1.94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</v>
      </c>
      <c r="I38">
        <f>Bawana_NG!R38</f>
        <v>5.8202718029062614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0.22924239186557513</v>
      </c>
      <c r="AD38">
        <f t="shared" si="1"/>
        <v>25.821029411040687</v>
      </c>
      <c r="AE38">
        <f>'IDT-1'!D38</f>
        <v>0</v>
      </c>
      <c r="AF38" s="26"/>
      <c r="AG38">
        <f t="shared" si="2"/>
        <v>25.821029411040687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5.8202718029062614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0.22924239186557513</v>
      </c>
      <c r="AD39">
        <f t="shared" si="1"/>
        <v>25.821029411040687</v>
      </c>
      <c r="AE39">
        <f>'IDT-1'!D39</f>
        <v>0</v>
      </c>
      <c r="AF39" s="26"/>
      <c r="AG39">
        <f t="shared" si="2"/>
        <v>25.821029411040687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5.8202718029062614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0.22924239186557513</v>
      </c>
      <c r="AD40">
        <f t="shared" si="1"/>
        <v>25.821029411040687</v>
      </c>
      <c r="AE40">
        <f>'IDT-1'!D40</f>
        <v>0</v>
      </c>
      <c r="AF40" s="26"/>
      <c r="AG40">
        <f t="shared" si="2"/>
        <v>25.821029411040687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5.8202718029062614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0.22924239186557513</v>
      </c>
      <c r="AD41">
        <f t="shared" si="1"/>
        <v>25.821029411040687</v>
      </c>
      <c r="AE41">
        <f>'IDT-1'!D41</f>
        <v>0</v>
      </c>
      <c r="AF41" s="26"/>
      <c r="AG41">
        <f t="shared" si="2"/>
        <v>25.821029411040687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5.8202718029062614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0.22924239186557513</v>
      </c>
      <c r="AD42">
        <f t="shared" si="1"/>
        <v>25.821029411040687</v>
      </c>
      <c r="AE42">
        <f>'IDT-1'!D42</f>
        <v>0</v>
      </c>
      <c r="AF42" s="26"/>
      <c r="AG42">
        <f t="shared" si="2"/>
        <v>25.821029411040687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12.48</v>
      </c>
      <c r="I43">
        <f>Bawana_NG!R43</f>
        <v>5.8202718029062614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0.25801839186557518</v>
      </c>
      <c r="AD43">
        <f t="shared" si="1"/>
        <v>29.06225341104069</v>
      </c>
      <c r="AE43">
        <f>'IDT-1'!D43</f>
        <v>0</v>
      </c>
      <c r="AF43" s="26"/>
      <c r="AG43">
        <f t="shared" si="2"/>
        <v>29.06225341104069</v>
      </c>
      <c r="AI43" s="75">
        <f>PXIL!L43</f>
        <v>0</v>
      </c>
      <c r="AJ43" s="75">
        <f>PXIL!R43</f>
        <v>0</v>
      </c>
      <c r="AK43" s="75">
        <f>RTM_IEX!L43</f>
        <v>3.39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12.48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0.22818400000000005</v>
      </c>
      <c r="AD44">
        <f t="shared" si="1"/>
        <v>25.701816000000004</v>
      </c>
      <c r="AE44">
        <f>'IDT-1'!D44</f>
        <v>0</v>
      </c>
      <c r="AF44" s="26"/>
      <c r="AG44">
        <f t="shared" si="2"/>
        <v>25.701816000000004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12.48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0.22818400000000005</v>
      </c>
      <c r="AD45">
        <f t="shared" si="1"/>
        <v>25.701816000000004</v>
      </c>
      <c r="AE45">
        <f>'IDT-1'!D45</f>
        <v>0</v>
      </c>
      <c r="AF45" s="26"/>
      <c r="AG45">
        <f t="shared" si="2"/>
        <v>25.701816000000004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12.48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0.22818400000000005</v>
      </c>
      <c r="AD46">
        <f t="shared" si="1"/>
        <v>25.701816000000004</v>
      </c>
      <c r="AE46">
        <f>'IDT-1'!D46</f>
        <v>0</v>
      </c>
      <c r="AF46" s="26"/>
      <c r="AG46">
        <f t="shared" si="2"/>
        <v>25.701816000000004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12.48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0.24771588054882976</v>
      </c>
      <c r="AD47">
        <f t="shared" si="1"/>
        <v>23.482284119451172</v>
      </c>
      <c r="AE47">
        <f>'IDT-1'!D47</f>
        <v>0</v>
      </c>
      <c r="AF47" s="26"/>
      <c r="AG47">
        <f t="shared" si="2"/>
        <v>23.482284119451172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-2.2000000000000002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12.48</v>
      </c>
      <c r="I48">
        <f>Bawana_NG!R48</f>
        <v>5.820274062912036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0.22818641175362595</v>
      </c>
      <c r="AD48">
        <f t="shared" si="1"/>
        <v>25.702087651158411</v>
      </c>
      <c r="AE48">
        <f>'IDT-1'!D48</f>
        <v>0</v>
      </c>
      <c r="AF48" s="26"/>
      <c r="AG48">
        <f t="shared" si="2"/>
        <v>25.702087651158411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12.48</v>
      </c>
      <c r="I49">
        <f>Bawana_NG!R49</f>
        <v>5.820274062912036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0.26646641175362595</v>
      </c>
      <c r="AD49">
        <f t="shared" si="1"/>
        <v>30.013807651158409</v>
      </c>
      <c r="AE49">
        <f>'IDT-1'!D49</f>
        <v>0</v>
      </c>
      <c r="AF49" s="26"/>
      <c r="AG49">
        <f t="shared" si="2"/>
        <v>30.013807651158409</v>
      </c>
      <c r="AI49" s="75">
        <f>PXIL!L49</f>
        <v>0</v>
      </c>
      <c r="AJ49" s="75">
        <f>PXIL!R49</f>
        <v>0</v>
      </c>
      <c r="AK49" s="75">
        <f>RTM_IEX!L49</f>
        <v>4.3499999999999996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12.48</v>
      </c>
      <c r="I50">
        <f>Bawana_NG!R50</f>
        <v>5.820274062912036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0.24150360303691892</v>
      </c>
      <c r="AD50">
        <f t="shared" si="1"/>
        <v>24.188770459875119</v>
      </c>
      <c r="AE50">
        <f>'IDT-1'!D50</f>
        <v>0</v>
      </c>
      <c r="AF50" s="26"/>
      <c r="AG50">
        <f t="shared" si="2"/>
        <v>24.188770459875119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-1.5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12.48</v>
      </c>
      <c r="I51">
        <f>Bawana_NG!R51</f>
        <v>5.820274722681142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0.24094641755959406</v>
      </c>
      <c r="AD51">
        <f t="shared" si="1"/>
        <v>27.139328305121548</v>
      </c>
      <c r="AE51">
        <f>'IDT-1'!D51</f>
        <v>0</v>
      </c>
      <c r="AF51" s="26"/>
      <c r="AG51">
        <f t="shared" si="2"/>
        <v>27.139328305121548</v>
      </c>
      <c r="AI51" s="75">
        <f>PXIL!L51</f>
        <v>0</v>
      </c>
      <c r="AJ51" s="75">
        <f>PXIL!R51</f>
        <v>0</v>
      </c>
      <c r="AK51" s="75">
        <f>RTM_IEX!L51</f>
        <v>1.45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12.48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0.24094400000000005</v>
      </c>
      <c r="AD52">
        <f t="shared" si="1"/>
        <v>27.139056000000004</v>
      </c>
      <c r="AE52">
        <f>'IDT-1'!D52</f>
        <v>0</v>
      </c>
      <c r="AF52" s="26"/>
      <c r="AG52">
        <f t="shared" si="2"/>
        <v>27.139056000000004</v>
      </c>
      <c r="AI52" s="75">
        <f>PXIL!L52</f>
        <v>0</v>
      </c>
      <c r="AJ52" s="75">
        <f>PXIL!R52</f>
        <v>0</v>
      </c>
      <c r="AK52" s="75">
        <f>RTM_IEX!L52</f>
        <v>1.45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12.48</v>
      </c>
      <c r="I53">
        <f>Bawana_NG!R53</f>
        <v>5.820274722681142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0.24094641755959406</v>
      </c>
      <c r="AD53">
        <f t="shared" si="1"/>
        <v>27.139328305121548</v>
      </c>
      <c r="AE53">
        <f>'IDT-1'!D53</f>
        <v>0</v>
      </c>
      <c r="AF53" s="26"/>
      <c r="AG53">
        <f t="shared" si="2"/>
        <v>27.139328305121548</v>
      </c>
      <c r="AI53" s="75">
        <f>PXIL!L53</f>
        <v>0</v>
      </c>
      <c r="AJ53" s="75">
        <f>PXIL!R53</f>
        <v>0</v>
      </c>
      <c r="AK53" s="75">
        <f>RTM_IEX!L53</f>
        <v>1.45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12.48</v>
      </c>
      <c r="I54">
        <f>Bawana_NG!R54</f>
        <v>5.820274722681142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0.23672241755959406</v>
      </c>
      <c r="AD54">
        <f t="shared" si="1"/>
        <v>26.663552305121549</v>
      </c>
      <c r="AE54">
        <f>'IDT-1'!D54</f>
        <v>0</v>
      </c>
      <c r="AF54" s="26"/>
      <c r="AG54">
        <f t="shared" si="2"/>
        <v>26.663552305121549</v>
      </c>
      <c r="AI54" s="75">
        <f>PXIL!L54</f>
        <v>0</v>
      </c>
      <c r="AJ54" s="75">
        <f>PXIL!R54</f>
        <v>0</v>
      </c>
      <c r="AK54" s="75">
        <f>RTM_IEX!L54</f>
        <v>0.97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12.48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0.27931200000000006</v>
      </c>
      <c r="AD55">
        <f t="shared" si="1"/>
        <v>31.460688000000001</v>
      </c>
      <c r="AE55">
        <f>'IDT-1'!D55</f>
        <v>0</v>
      </c>
      <c r="AF55" s="26"/>
      <c r="AG55">
        <f t="shared" si="2"/>
        <v>31.460688000000001</v>
      </c>
      <c r="AI55" s="75">
        <f>PXIL!L55</f>
        <v>0</v>
      </c>
      <c r="AJ55" s="75">
        <f>PXIL!R55</f>
        <v>0</v>
      </c>
      <c r="AK55" s="75">
        <f>RTM_IEX!L55</f>
        <v>5.81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12.48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0.23439868926553678</v>
      </c>
      <c r="AD56">
        <f t="shared" si="1"/>
        <v>24.995601310734468</v>
      </c>
      <c r="AE56">
        <f>'IDT-1'!D56</f>
        <v>0</v>
      </c>
      <c r="AF56" s="26"/>
      <c r="AG56">
        <f t="shared" si="2"/>
        <v>24.995601310734468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-0.7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12.48</v>
      </c>
      <c r="I57">
        <f>Bawana_NG!R57</f>
        <v>5.820274722681142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0.24094641755959406</v>
      </c>
      <c r="AD57">
        <f t="shared" si="1"/>
        <v>27.139328305121548</v>
      </c>
      <c r="AE57">
        <f>'IDT-1'!D57</f>
        <v>0</v>
      </c>
      <c r="AF57" s="26"/>
      <c r="AG57">
        <f t="shared" si="2"/>
        <v>27.139328305121548</v>
      </c>
      <c r="AI57" s="75">
        <f>PXIL!L57</f>
        <v>0</v>
      </c>
      <c r="AJ57" s="75">
        <f>PXIL!R57</f>
        <v>0</v>
      </c>
      <c r="AK57" s="75">
        <f>RTM_IEX!L57</f>
        <v>1.45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12.48</v>
      </c>
      <c r="I58">
        <f>Bawana_NG!R58</f>
        <v>5.820274722681142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0.24349841755959406</v>
      </c>
      <c r="AD58">
        <f t="shared" si="1"/>
        <v>27.42677630512155</v>
      </c>
      <c r="AE58">
        <f>'IDT-1'!D58</f>
        <v>0</v>
      </c>
      <c r="AF58" s="26"/>
      <c r="AG58">
        <f t="shared" si="2"/>
        <v>27.42677630512155</v>
      </c>
      <c r="AI58" s="75">
        <f>PXIL!L58</f>
        <v>0</v>
      </c>
      <c r="AJ58" s="75">
        <f>PXIL!R58</f>
        <v>0</v>
      </c>
      <c r="AK58" s="75">
        <f>RTM_IEX!L58</f>
        <v>1.74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12.48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0.24094400000000005</v>
      </c>
      <c r="AD59">
        <f t="shared" si="1"/>
        <v>27.139056000000004</v>
      </c>
      <c r="AE59">
        <f>'IDT-1'!D59</f>
        <v>0</v>
      </c>
      <c r="AF59" s="26"/>
      <c r="AG59">
        <f t="shared" si="2"/>
        <v>27.139056000000004</v>
      </c>
      <c r="AI59" s="75">
        <f>PXIL!L59</f>
        <v>0</v>
      </c>
      <c r="AJ59" s="75">
        <f>PXIL!R59</f>
        <v>0</v>
      </c>
      <c r="AK59" s="75">
        <f>RTM_IEX!L59</f>
        <v>1.45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12.48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0.24094400000000005</v>
      </c>
      <c r="AD60">
        <f t="shared" si="1"/>
        <v>27.139056000000004</v>
      </c>
      <c r="AE60">
        <f>'IDT-1'!D60</f>
        <v>0</v>
      </c>
      <c r="AF60" s="26"/>
      <c r="AG60">
        <f t="shared" si="2"/>
        <v>27.139056000000004</v>
      </c>
      <c r="AI60" s="75">
        <f>PXIL!L60</f>
        <v>0</v>
      </c>
      <c r="AJ60" s="75">
        <f>PXIL!R60</f>
        <v>0</v>
      </c>
      <c r="AK60" s="75">
        <f>RTM_IEX!L60</f>
        <v>1.45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12.48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0.28098400000000007</v>
      </c>
      <c r="AD61">
        <f t="shared" si="1"/>
        <v>31.649016000000003</v>
      </c>
      <c r="AE61">
        <f>'IDT-1'!D61</f>
        <v>0</v>
      </c>
      <c r="AF61" s="26"/>
      <c r="AG61">
        <f t="shared" si="2"/>
        <v>31.649016000000003</v>
      </c>
      <c r="AI61" s="75">
        <f>PXIL!L61</f>
        <v>0</v>
      </c>
      <c r="AJ61" s="75">
        <f>PXIL!R61</f>
        <v>0</v>
      </c>
      <c r="AK61" s="75">
        <f>RTM_IEX!L61</f>
        <v>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12.48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0.23439868926553678</v>
      </c>
      <c r="AD62">
        <f t="shared" si="1"/>
        <v>24.995601310734468</v>
      </c>
      <c r="AE62">
        <f>'IDT-1'!D62</f>
        <v>0</v>
      </c>
      <c r="AF62" s="26"/>
      <c r="AG62">
        <f t="shared" si="2"/>
        <v>24.995601310734468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-0.7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12.48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0.23927200000000004</v>
      </c>
      <c r="AD63">
        <f t="shared" si="1"/>
        <v>26.950728000000005</v>
      </c>
      <c r="AE63">
        <f>'IDT-1'!D63</f>
        <v>0</v>
      </c>
      <c r="AF63" s="26"/>
      <c r="AG63">
        <f t="shared" si="2"/>
        <v>26.950728000000005</v>
      </c>
      <c r="AI63" s="75">
        <f>PXIL!L63</f>
        <v>0</v>
      </c>
      <c r="AJ63" s="75">
        <f>PXIL!R63</f>
        <v>0</v>
      </c>
      <c r="AK63" s="75">
        <f>RTM_IEX!L63</f>
        <v>1.26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12.48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0.24525600000000006</v>
      </c>
      <c r="AD64">
        <f t="shared" si="1"/>
        <v>27.624744000000003</v>
      </c>
      <c r="AE64">
        <f>'IDT-1'!D64</f>
        <v>0</v>
      </c>
      <c r="AF64" s="26"/>
      <c r="AG64">
        <f t="shared" si="2"/>
        <v>27.624744000000003</v>
      </c>
      <c r="AI64" s="75">
        <f>PXIL!L64</f>
        <v>0</v>
      </c>
      <c r="AJ64" s="75">
        <f>PXIL!R64</f>
        <v>0</v>
      </c>
      <c r="AK64" s="75">
        <f>RTM_IEX!L64</f>
        <v>1.94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12.48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0.24948000000000006</v>
      </c>
      <c r="AD65">
        <f t="shared" si="1"/>
        <v>28.100520000000003</v>
      </c>
      <c r="AE65">
        <f>'IDT-1'!D65</f>
        <v>0</v>
      </c>
      <c r="AF65" s="26"/>
      <c r="AG65">
        <f t="shared" si="2"/>
        <v>28.100520000000003</v>
      </c>
      <c r="AI65" s="75">
        <f>PXIL!L65</f>
        <v>0</v>
      </c>
      <c r="AJ65" s="75">
        <f>PXIL!R65</f>
        <v>0</v>
      </c>
      <c r="AK65" s="75">
        <f>RTM_IEX!L65</f>
        <v>2.42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12.48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0.26224000000000003</v>
      </c>
      <c r="AD66">
        <f t="shared" si="1"/>
        <v>29.537760000000006</v>
      </c>
      <c r="AE66">
        <f>'IDT-1'!D66</f>
        <v>0</v>
      </c>
      <c r="AF66" s="26"/>
      <c r="AG66">
        <f t="shared" si="2"/>
        <v>29.537760000000006</v>
      </c>
      <c r="AI66" s="75">
        <f>PXIL!L66</f>
        <v>0</v>
      </c>
      <c r="AJ66" s="75">
        <f>PXIL!R66</f>
        <v>0</v>
      </c>
      <c r="AK66" s="75">
        <f>RTM_IEX!L66</f>
        <v>3.87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12.48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0.31671200000000005</v>
      </c>
      <c r="AD67">
        <f t="shared" si="1"/>
        <v>35.673287999999999</v>
      </c>
      <c r="AE67">
        <f>'IDT-1'!D67</f>
        <v>0</v>
      </c>
      <c r="AF67" s="26"/>
      <c r="AG67">
        <f t="shared" si="2"/>
        <v>35.673287999999999</v>
      </c>
      <c r="AI67" s="75">
        <f>PXIL!L67</f>
        <v>0</v>
      </c>
      <c r="AJ67" s="75">
        <f>PXIL!R67</f>
        <v>0</v>
      </c>
      <c r="AK67" s="75">
        <f>RTM_IEX!L67</f>
        <v>10.06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12.48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0.25713600000000003</v>
      </c>
      <c r="AD68">
        <f t="shared" ref="AD68:AD98" si="4">SUM(B68:AB68,AI68:AR68)-AC68</f>
        <v>28.962864000000003</v>
      </c>
      <c r="AE68">
        <f>'IDT-1'!D68</f>
        <v>0</v>
      </c>
      <c r="AF68" s="26"/>
      <c r="AG68">
        <f t="shared" ref="AG68:AG98" si="5">SUM(AD68:AF68)</f>
        <v>28.962864000000003</v>
      </c>
      <c r="AI68" s="75">
        <f>PXIL!L68</f>
        <v>0</v>
      </c>
      <c r="AJ68" s="75">
        <f>PXIL!R68</f>
        <v>0</v>
      </c>
      <c r="AK68" s="75">
        <f>RTM_IEX!L68</f>
        <v>3.29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12.48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0.28098400000000007</v>
      </c>
      <c r="AD69">
        <f t="shared" si="4"/>
        <v>31.649016000000003</v>
      </c>
      <c r="AE69">
        <f>'IDT-1'!D69</f>
        <v>0</v>
      </c>
      <c r="AF69" s="26"/>
      <c r="AG69">
        <f t="shared" si="5"/>
        <v>31.649016000000003</v>
      </c>
      <c r="AI69" s="75">
        <f>PXIL!L69</f>
        <v>0</v>
      </c>
      <c r="AJ69" s="75">
        <f>PXIL!R69</f>
        <v>0</v>
      </c>
      <c r="AK69" s="75">
        <f>RTM_IEX!L69</f>
        <v>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12.48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0.26391200000000004</v>
      </c>
      <c r="AD70">
        <f t="shared" si="4"/>
        <v>29.726088000000001</v>
      </c>
      <c r="AE70">
        <f>'IDT-1'!D70</f>
        <v>0</v>
      </c>
      <c r="AF70" s="26"/>
      <c r="AG70">
        <f t="shared" si="5"/>
        <v>29.726088000000001</v>
      </c>
      <c r="AI70" s="75">
        <f>PXIL!L70</f>
        <v>0</v>
      </c>
      <c r="AJ70" s="75">
        <f>PXIL!R70</f>
        <v>0</v>
      </c>
      <c r="AK70" s="75">
        <f>RTM_IEX!L70</f>
        <v>4.0599999999999996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12.48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0.26391200000000004</v>
      </c>
      <c r="AD71">
        <f t="shared" si="4"/>
        <v>29.726088000000001</v>
      </c>
      <c r="AE71">
        <f>'IDT-1'!D71</f>
        <v>0</v>
      </c>
      <c r="AF71" s="26"/>
      <c r="AG71">
        <f t="shared" si="5"/>
        <v>29.726088000000001</v>
      </c>
      <c r="AI71" s="75">
        <f>PXIL!L71</f>
        <v>0</v>
      </c>
      <c r="AJ71" s="75">
        <f>PXIL!R71</f>
        <v>0</v>
      </c>
      <c r="AK71" s="75">
        <f>RTM_IEX!L71</f>
        <v>4.0599999999999996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12.48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0.25625600000000004</v>
      </c>
      <c r="AD72">
        <f t="shared" si="4"/>
        <v>28.863744000000004</v>
      </c>
      <c r="AE72">
        <f>'IDT-1'!D72</f>
        <v>0</v>
      </c>
      <c r="AF72" s="26"/>
      <c r="AG72">
        <f t="shared" si="5"/>
        <v>28.863744000000004</v>
      </c>
      <c r="AI72" s="75">
        <f>PXIL!L72</f>
        <v>0</v>
      </c>
      <c r="AJ72" s="75">
        <f>PXIL!R72</f>
        <v>0</v>
      </c>
      <c r="AK72" s="75">
        <f>RTM_IEX!L72</f>
        <v>3.19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12.48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0.30905600000000005</v>
      </c>
      <c r="AD73">
        <f t="shared" si="4"/>
        <v>34.810944000000006</v>
      </c>
      <c r="AE73">
        <f>'IDT-1'!D73</f>
        <v>0</v>
      </c>
      <c r="AF73" s="26"/>
      <c r="AG73">
        <f t="shared" si="5"/>
        <v>34.810944000000006</v>
      </c>
      <c r="AI73" s="75">
        <f>PXIL!L73</f>
        <v>0</v>
      </c>
      <c r="AJ73" s="75">
        <f>PXIL!R73</f>
        <v>0</v>
      </c>
      <c r="AK73" s="75">
        <f>RTM_IEX!L73</f>
        <v>9.19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12.48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0.22818400000000005</v>
      </c>
      <c r="AD74">
        <f t="shared" si="4"/>
        <v>25.701816000000004</v>
      </c>
      <c r="AE74">
        <f>'IDT-1'!D74</f>
        <v>0</v>
      </c>
      <c r="AF74" s="26"/>
      <c r="AG74">
        <f t="shared" si="5"/>
        <v>25.701816000000004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12.48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0.24692800000000006</v>
      </c>
      <c r="AD75">
        <f t="shared" si="4"/>
        <v>27.813072000000002</v>
      </c>
      <c r="AE75">
        <f>'IDT-1'!D75</f>
        <v>0</v>
      </c>
      <c r="AF75" s="26"/>
      <c r="AG75">
        <f t="shared" si="5"/>
        <v>27.813072000000002</v>
      </c>
      <c r="AI75" s="75">
        <f>PXIL!L75</f>
        <v>0</v>
      </c>
      <c r="AJ75" s="75">
        <f>PXIL!R75</f>
        <v>0</v>
      </c>
      <c r="AK75" s="75">
        <f>RTM_IEX!L75</f>
        <v>2.13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12.48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0.24604800000000004</v>
      </c>
      <c r="AD76">
        <f t="shared" si="4"/>
        <v>27.713952000000006</v>
      </c>
      <c r="AE76">
        <f>'IDT-1'!D76</f>
        <v>0</v>
      </c>
      <c r="AF76" s="26"/>
      <c r="AG76">
        <f t="shared" si="5"/>
        <v>27.713952000000006</v>
      </c>
      <c r="AI76" s="75">
        <f>PXIL!L76</f>
        <v>0</v>
      </c>
      <c r="AJ76" s="75">
        <f>PXIL!R76</f>
        <v>0</v>
      </c>
      <c r="AK76" s="75">
        <f>RTM_IEX!L76</f>
        <v>2.0299999999999998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12.48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0.23839200000000005</v>
      </c>
      <c r="AD77">
        <f t="shared" si="4"/>
        <v>26.851608000000002</v>
      </c>
      <c r="AE77">
        <f>'IDT-1'!D77</f>
        <v>0</v>
      </c>
      <c r="AF77" s="26"/>
      <c r="AG77">
        <f t="shared" si="5"/>
        <v>26.851608000000002</v>
      </c>
      <c r="AI77" s="75">
        <f>PXIL!L77</f>
        <v>0</v>
      </c>
      <c r="AJ77" s="75">
        <f>PXIL!R77</f>
        <v>0</v>
      </c>
      <c r="AK77" s="75">
        <f>RTM_IEX!L77</f>
        <v>1.1599999999999999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12.48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0.23496000000000006</v>
      </c>
      <c r="AD78">
        <f t="shared" si="4"/>
        <v>26.465040000000002</v>
      </c>
      <c r="AE78">
        <f>'IDT-1'!D78</f>
        <v>0</v>
      </c>
      <c r="AF78" s="26"/>
      <c r="AG78">
        <f t="shared" si="5"/>
        <v>26.465040000000002</v>
      </c>
      <c r="AI78" s="75">
        <f>PXIL!L78</f>
        <v>0</v>
      </c>
      <c r="AJ78" s="75">
        <f>PXIL!R78</f>
        <v>0</v>
      </c>
      <c r="AK78" s="75">
        <f>RTM_IEX!L78</f>
        <v>0.77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12.48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0.27931200000000006</v>
      </c>
      <c r="AD79">
        <f t="shared" si="4"/>
        <v>31.460688000000001</v>
      </c>
      <c r="AE79">
        <f>'IDT-1'!D79</f>
        <v>0</v>
      </c>
      <c r="AF79" s="26"/>
      <c r="AG79">
        <f t="shared" si="5"/>
        <v>31.460688000000001</v>
      </c>
      <c r="AI79" s="75">
        <f>PXIL!L79</f>
        <v>0</v>
      </c>
      <c r="AJ79" s="75">
        <f>PXIL!R79</f>
        <v>0</v>
      </c>
      <c r="AK79" s="75">
        <f>RTM_IEX!L79</f>
        <v>5.81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12.48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0.23706212752219538</v>
      </c>
      <c r="AD80">
        <f t="shared" si="4"/>
        <v>24.692937872477806</v>
      </c>
      <c r="AE80">
        <f>'IDT-1'!D80</f>
        <v>0</v>
      </c>
      <c r="AF80" s="26"/>
      <c r="AG80">
        <f t="shared" si="5"/>
        <v>24.692937872477806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-1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12.48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0.24860000000000004</v>
      </c>
      <c r="AD81">
        <f t="shared" si="4"/>
        <v>28.001400000000004</v>
      </c>
      <c r="AE81">
        <f>'IDT-1'!D81</f>
        <v>0</v>
      </c>
      <c r="AF81" s="26"/>
      <c r="AG81">
        <f t="shared" si="5"/>
        <v>28.001400000000004</v>
      </c>
      <c r="AI81" s="75">
        <f>PXIL!L81</f>
        <v>0</v>
      </c>
      <c r="AJ81" s="75">
        <f>PXIL!R81</f>
        <v>0</v>
      </c>
      <c r="AK81" s="75">
        <f>RTM_IEX!L81</f>
        <v>2.3199999999999998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12.48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0.25203200000000003</v>
      </c>
      <c r="AD82">
        <f t="shared" si="4"/>
        <v>28.387968000000004</v>
      </c>
      <c r="AE82">
        <f>'IDT-1'!D82</f>
        <v>0</v>
      </c>
      <c r="AF82" s="26"/>
      <c r="AG82">
        <f t="shared" si="5"/>
        <v>28.387968000000004</v>
      </c>
      <c r="AI82" s="75">
        <f>PXIL!L82</f>
        <v>0</v>
      </c>
      <c r="AJ82" s="75">
        <f>PXIL!R82</f>
        <v>0</v>
      </c>
      <c r="AK82" s="75">
        <f>RTM_IEX!L82</f>
        <v>2.71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12.48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0.26646400000000003</v>
      </c>
      <c r="AD83">
        <f t="shared" si="4"/>
        <v>30.013536000000002</v>
      </c>
      <c r="AE83">
        <f>'IDT-1'!D83</f>
        <v>0</v>
      </c>
      <c r="AF83" s="26"/>
      <c r="AG83">
        <f t="shared" si="5"/>
        <v>30.013536000000002</v>
      </c>
      <c r="AI83" s="75">
        <f>PXIL!L83</f>
        <v>0</v>
      </c>
      <c r="AJ83" s="75">
        <f>PXIL!R83</f>
        <v>0</v>
      </c>
      <c r="AK83" s="75">
        <f>RTM_IEX!L83</f>
        <v>4.3499999999999996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12.48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0.27077600000000007</v>
      </c>
      <c r="AD84">
        <f t="shared" si="4"/>
        <v>30.499224000000002</v>
      </c>
      <c r="AE84">
        <f>'IDT-1'!D84</f>
        <v>0</v>
      </c>
      <c r="AF84" s="26"/>
      <c r="AG84">
        <f t="shared" si="5"/>
        <v>30.499224000000002</v>
      </c>
      <c r="AI84" s="75">
        <f>PXIL!L84</f>
        <v>0</v>
      </c>
      <c r="AJ84" s="75">
        <f>PXIL!R84</f>
        <v>0</v>
      </c>
      <c r="AK84" s="75">
        <f>RTM_IEX!L84</f>
        <v>4.84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12.48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0.31759200000000004</v>
      </c>
      <c r="AD85">
        <f t="shared" si="4"/>
        <v>35.772408000000006</v>
      </c>
      <c r="AE85">
        <f>'IDT-1'!D85</f>
        <v>0</v>
      </c>
      <c r="AF85" s="26"/>
      <c r="AG85">
        <f t="shared" si="5"/>
        <v>35.772408000000006</v>
      </c>
      <c r="AI85" s="75">
        <f>PXIL!L85</f>
        <v>0</v>
      </c>
      <c r="AJ85" s="75">
        <f>PXIL!R85</f>
        <v>0</v>
      </c>
      <c r="AK85" s="75">
        <f>RTM_IEX!L85</f>
        <v>10.16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12.48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0.25370400000000004</v>
      </c>
      <c r="AD86">
        <f t="shared" si="4"/>
        <v>28.576296000000003</v>
      </c>
      <c r="AE86">
        <f>'IDT-1'!D86</f>
        <v>0</v>
      </c>
      <c r="AF86" s="26"/>
      <c r="AG86">
        <f t="shared" si="5"/>
        <v>28.576296000000003</v>
      </c>
      <c r="AI86" s="75">
        <f>PXIL!L86</f>
        <v>0</v>
      </c>
      <c r="AJ86" s="75">
        <f>PXIL!R86</f>
        <v>0</v>
      </c>
      <c r="AK86" s="75">
        <f>RTM_IEX!L86</f>
        <v>2.9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12.48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0.22818400000000005</v>
      </c>
      <c r="AD87">
        <f t="shared" si="4"/>
        <v>25.701816000000004</v>
      </c>
      <c r="AE87">
        <f>'IDT-1'!D87</f>
        <v>0</v>
      </c>
      <c r="AF87" s="26"/>
      <c r="AG87">
        <f t="shared" si="5"/>
        <v>25.701816000000004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12.48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0.22818400000000005</v>
      </c>
      <c r="AD88">
        <f t="shared" si="4"/>
        <v>25.701816000000004</v>
      </c>
      <c r="AE88">
        <f>'IDT-1'!D88</f>
        <v>0</v>
      </c>
      <c r="AF88" s="26"/>
      <c r="AG88">
        <f t="shared" si="5"/>
        <v>25.701816000000004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12.48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0.28776000000000007</v>
      </c>
      <c r="AD89">
        <f t="shared" si="4"/>
        <v>32.412240000000004</v>
      </c>
      <c r="AE89">
        <f>'IDT-1'!D89</f>
        <v>0</v>
      </c>
      <c r="AF89" s="26"/>
      <c r="AG89">
        <f t="shared" si="5"/>
        <v>32.412240000000004</v>
      </c>
      <c r="AI89" s="75">
        <f>PXIL!L89</f>
        <v>0</v>
      </c>
      <c r="AJ89" s="75">
        <f>PXIL!R89</f>
        <v>0</v>
      </c>
      <c r="AK89" s="75">
        <f>RTM_IEX!L89</f>
        <v>6.77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12.48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0.29629600000000006</v>
      </c>
      <c r="AD90">
        <f t="shared" si="4"/>
        <v>33.373704000000004</v>
      </c>
      <c r="AE90">
        <f>'IDT-1'!D90</f>
        <v>0</v>
      </c>
      <c r="AF90" s="26"/>
      <c r="AG90">
        <f t="shared" si="5"/>
        <v>33.373704000000004</v>
      </c>
      <c r="AI90" s="75">
        <f>PXIL!L90</f>
        <v>0</v>
      </c>
      <c r="AJ90" s="75">
        <f>PXIL!R90</f>
        <v>0</v>
      </c>
      <c r="AK90" s="75">
        <f>RTM_IEX!L90</f>
        <v>7.74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12.48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0.33466400000000007</v>
      </c>
      <c r="AD91">
        <f t="shared" si="4"/>
        <v>37.695335999999998</v>
      </c>
      <c r="AE91">
        <f>'IDT-1'!D91</f>
        <v>0</v>
      </c>
      <c r="AF91" s="26"/>
      <c r="AG91">
        <f t="shared" si="5"/>
        <v>37.695335999999998</v>
      </c>
      <c r="AI91" s="75">
        <f>PXIL!L91</f>
        <v>0</v>
      </c>
      <c r="AJ91" s="75">
        <f>PXIL!R91</f>
        <v>0</v>
      </c>
      <c r="AK91" s="75">
        <f>RTM_IEX!L91</f>
        <v>12.1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12.48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0.27077600000000007</v>
      </c>
      <c r="AD92">
        <f t="shared" si="4"/>
        <v>30.499224000000002</v>
      </c>
      <c r="AE92">
        <f>'IDT-1'!D92</f>
        <v>0</v>
      </c>
      <c r="AF92" s="26"/>
      <c r="AG92">
        <f t="shared" si="5"/>
        <v>30.499224000000002</v>
      </c>
      <c r="AI92" s="75">
        <f>PXIL!L92</f>
        <v>0</v>
      </c>
      <c r="AJ92" s="75">
        <f>PXIL!R92</f>
        <v>0</v>
      </c>
      <c r="AK92" s="75">
        <f>RTM_IEX!L92</f>
        <v>4.84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12.48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0.29629600000000006</v>
      </c>
      <c r="AD93">
        <f t="shared" si="4"/>
        <v>33.373704000000004</v>
      </c>
      <c r="AE93">
        <f>'IDT-1'!D93</f>
        <v>0</v>
      </c>
      <c r="AF93" s="26"/>
      <c r="AG93">
        <f t="shared" si="5"/>
        <v>33.373704000000004</v>
      </c>
      <c r="AI93" s="75">
        <f>PXIL!L93</f>
        <v>0</v>
      </c>
      <c r="AJ93" s="75">
        <f>PXIL!R93</f>
        <v>0</v>
      </c>
      <c r="AK93" s="75">
        <f>RTM_IEX!L93</f>
        <v>7.74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12.48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0.29629600000000006</v>
      </c>
      <c r="AD94">
        <f t="shared" si="4"/>
        <v>33.373704000000004</v>
      </c>
      <c r="AE94">
        <f>'IDT-1'!D94</f>
        <v>0</v>
      </c>
      <c r="AF94" s="26"/>
      <c r="AG94">
        <f t="shared" si="5"/>
        <v>33.373704000000004</v>
      </c>
      <c r="AI94" s="75">
        <f>PXIL!L94</f>
        <v>0</v>
      </c>
      <c r="AJ94" s="75">
        <f>PXIL!R94</f>
        <v>0</v>
      </c>
      <c r="AK94" s="75">
        <f>RTM_IEX!L94</f>
        <v>7.74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12.48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0.22818400000000005</v>
      </c>
      <c r="AD95">
        <f t="shared" si="4"/>
        <v>25.701816000000004</v>
      </c>
      <c r="AE95">
        <f>'IDT-1'!D95</f>
        <v>0</v>
      </c>
      <c r="AF95" s="26"/>
      <c r="AG95">
        <f t="shared" si="5"/>
        <v>25.701816000000004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12.48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0.22818400000000005</v>
      </c>
      <c r="AD96">
        <f t="shared" si="4"/>
        <v>25.701816000000004</v>
      </c>
      <c r="AE96">
        <f>'IDT-1'!D96</f>
        <v>0</v>
      </c>
      <c r="AF96" s="26"/>
      <c r="AG96">
        <f t="shared" si="5"/>
        <v>25.701816000000004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12.48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0.33466400000000007</v>
      </c>
      <c r="AD97">
        <f t="shared" si="4"/>
        <v>37.695335999999998</v>
      </c>
      <c r="AE97">
        <f>'IDT-1'!D97</f>
        <v>0</v>
      </c>
      <c r="AF97" s="26"/>
      <c r="AG97">
        <f t="shared" si="5"/>
        <v>37.695335999999998</v>
      </c>
      <c r="AI97" s="75">
        <f>PXIL!L97</f>
        <v>0</v>
      </c>
      <c r="AJ97" s="75">
        <f>PXIL!R97</f>
        <v>0</v>
      </c>
      <c r="AK97" s="75">
        <f>RTM_IEX!L97</f>
        <v>12.1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12.48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0.27077600000000007</v>
      </c>
      <c r="AD98">
        <f t="shared" si="4"/>
        <v>30.499224000000002</v>
      </c>
      <c r="AE98">
        <f>'IDT-1'!D98</f>
        <v>0</v>
      </c>
      <c r="AF98" s="26"/>
      <c r="AG98">
        <f t="shared" si="5"/>
        <v>30.499224000000002</v>
      </c>
      <c r="AI98" s="75">
        <f>PXIL!L98</f>
        <v>0</v>
      </c>
      <c r="AJ98" s="75">
        <f>PXIL!R98</f>
        <v>0</v>
      </c>
      <c r="AK98" s="75">
        <f>RTM_IEX!L98</f>
        <v>4.84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0.30072030289917817</v>
      </c>
      <c r="I99">
        <f t="shared" si="6"/>
        <v>0.1396823182638553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6.0885542107060441E-3</v>
      </c>
      <c r="AD99">
        <f t="shared" si="6"/>
        <v>0.68272906695232705</v>
      </c>
      <c r="AE99">
        <f t="shared" ref="AE99:AR99" si="7">SUM(AE3:AE98)/4000</f>
        <v>0</v>
      </c>
      <c r="AG99">
        <f t="shared" si="7"/>
        <v>0.68272906695232705</v>
      </c>
      <c r="AI99">
        <f t="shared" si="7"/>
        <v>0</v>
      </c>
      <c r="AJ99">
        <f t="shared" si="7"/>
        <v>0</v>
      </c>
      <c r="AK99">
        <f t="shared" si="7"/>
        <v>6.6820000000000004E-2</v>
      </c>
      <c r="AL99">
        <f t="shared" si="7"/>
        <v>-1.5250000000000001E-3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A52" sqref="A52:G5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44597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44703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14.510904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0.1293679552</v>
      </c>
      <c r="AD3">
        <f>SUM(B3:AB3,AI3:AR3)-AC3</f>
        <v>14.5715360448</v>
      </c>
      <c r="AE3">
        <v>0</v>
      </c>
      <c r="AF3" s="26"/>
      <c r="AG3">
        <f>SUM(AD3:AF3)</f>
        <v>14.5715360448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14.510904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2.0299999999999998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0.14555995520000001</v>
      </c>
      <c r="AD4">
        <f t="shared" ref="AD4:AD67" si="1">SUM(B4:AB4,AI4:AR4)-AC4</f>
        <v>16.395344044800002</v>
      </c>
      <c r="AE4">
        <v>0</v>
      </c>
      <c r="AF4" s="26"/>
      <c r="AG4">
        <f t="shared" ref="AG4:AG67" si="2">SUM(AD4:AF4)</f>
        <v>16.395344044800002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14.510904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0.12857595520000001</v>
      </c>
      <c r="AD5">
        <f t="shared" si="1"/>
        <v>14.482328044799999</v>
      </c>
      <c r="AE5">
        <v>0</v>
      </c>
      <c r="AF5" s="26"/>
      <c r="AG5">
        <f t="shared" si="2"/>
        <v>14.482328044799999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14.510904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1.74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0.14300795520000001</v>
      </c>
      <c r="AD6">
        <f t="shared" si="1"/>
        <v>16.107896044799997</v>
      </c>
      <c r="AE6">
        <v>0</v>
      </c>
      <c r="AF6" s="26"/>
      <c r="AG6">
        <f t="shared" si="2"/>
        <v>16.107896044799997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13.992760000000001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0.12313628800000001</v>
      </c>
      <c r="AD7">
        <f t="shared" si="1"/>
        <v>13.869623712000001</v>
      </c>
      <c r="AE7">
        <v>0</v>
      </c>
      <c r="AF7" s="26"/>
      <c r="AG7">
        <f t="shared" si="2"/>
        <v>13.869623712000001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8.3941820000000007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7.3868801600000006E-2</v>
      </c>
      <c r="AD8">
        <f t="shared" si="1"/>
        <v>8.3203131984000009</v>
      </c>
      <c r="AE8">
        <v>0</v>
      </c>
      <c r="AF8" s="26"/>
      <c r="AG8">
        <f t="shared" si="2"/>
        <v>8.3203131984000009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11.899665000000001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0.104717052</v>
      </c>
      <c r="AD9">
        <f t="shared" si="1"/>
        <v>11.794947948000001</v>
      </c>
      <c r="AE9">
        <v>0</v>
      </c>
      <c r="AF9" s="26"/>
      <c r="AG9">
        <f t="shared" si="2"/>
        <v>11.794947948000001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11.341281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9.9803272800000009E-2</v>
      </c>
      <c r="AD10">
        <f t="shared" si="1"/>
        <v>11.241477727199999</v>
      </c>
      <c r="AE10">
        <v>0</v>
      </c>
      <c r="AF10" s="26"/>
      <c r="AG10">
        <f t="shared" si="2"/>
        <v>11.241477727199999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14.510904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0.48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0.13191995520000002</v>
      </c>
      <c r="AD11">
        <f t="shared" si="1"/>
        <v>14.8589840448</v>
      </c>
      <c r="AE11">
        <v>0</v>
      </c>
      <c r="AF11" s="26"/>
      <c r="AG11">
        <f t="shared" si="2"/>
        <v>14.8589840448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11.168187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9.8280045600000004E-2</v>
      </c>
      <c r="AD12">
        <f t="shared" si="1"/>
        <v>11.0699069544</v>
      </c>
      <c r="AE12">
        <v>0</v>
      </c>
      <c r="AF12" s="26"/>
      <c r="AG12">
        <f t="shared" si="2"/>
        <v>11.0699069544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13.232416000000001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0.11644526080000001</v>
      </c>
      <c r="AD13">
        <f t="shared" si="1"/>
        <v>13.1159707392</v>
      </c>
      <c r="AE13">
        <v>0</v>
      </c>
      <c r="AF13" s="26"/>
      <c r="AG13">
        <f t="shared" si="2"/>
        <v>13.1159707392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13.547689999999999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0.119219672</v>
      </c>
      <c r="AD14">
        <f t="shared" si="1"/>
        <v>13.428470328</v>
      </c>
      <c r="AE14">
        <v>0</v>
      </c>
      <c r="AF14" s="26"/>
      <c r="AG14">
        <f t="shared" si="2"/>
        <v>13.428470328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10.209262000000001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8.984150560000001E-2</v>
      </c>
      <c r="AD15">
        <f t="shared" si="1"/>
        <v>10.1194204944</v>
      </c>
      <c r="AE15">
        <v>0</v>
      </c>
      <c r="AF15" s="26"/>
      <c r="AG15">
        <f t="shared" si="2"/>
        <v>10.1194204944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14.510904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0.57999999999999996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0.13279995520000001</v>
      </c>
      <c r="AD16">
        <f t="shared" si="1"/>
        <v>14.958104044800001</v>
      </c>
      <c r="AE16">
        <v>0</v>
      </c>
      <c r="AF16" s="26"/>
      <c r="AG16">
        <f t="shared" si="2"/>
        <v>14.958104044800001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14.510904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1.06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0.13702395520000002</v>
      </c>
      <c r="AD17">
        <f t="shared" si="1"/>
        <v>15.4338800448</v>
      </c>
      <c r="AE17">
        <v>0</v>
      </c>
      <c r="AF17" s="26"/>
      <c r="AG17">
        <f t="shared" si="2"/>
        <v>15.4338800448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14.510904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0.15409595520000002</v>
      </c>
      <c r="AD18">
        <f t="shared" si="1"/>
        <v>17.356808044800001</v>
      </c>
      <c r="AE18">
        <v>0</v>
      </c>
      <c r="AF18" s="26"/>
      <c r="AG18">
        <f t="shared" si="2"/>
        <v>17.356808044800001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14.510904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0.48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0.13191995520000002</v>
      </c>
      <c r="AD19">
        <f t="shared" si="1"/>
        <v>14.8589840448</v>
      </c>
      <c r="AE19">
        <v>0</v>
      </c>
      <c r="AF19" s="26"/>
      <c r="AG19">
        <f t="shared" si="2"/>
        <v>14.8589840448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14.510904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1.64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0.14212795520000002</v>
      </c>
      <c r="AD20">
        <f t="shared" si="1"/>
        <v>16.008776044800001</v>
      </c>
      <c r="AE20">
        <v>0</v>
      </c>
      <c r="AF20" s="26"/>
      <c r="AG20">
        <f t="shared" si="2"/>
        <v>16.008776044800001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14.510904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1.45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0.14045595520000001</v>
      </c>
      <c r="AD21">
        <f t="shared" si="1"/>
        <v>15.820448044799999</v>
      </c>
      <c r="AE21">
        <v>0</v>
      </c>
      <c r="AF21" s="26"/>
      <c r="AG21">
        <f t="shared" si="2"/>
        <v>15.820448044799999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14.207820999999999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0.12502882479999999</v>
      </c>
      <c r="AD22">
        <f t="shared" si="1"/>
        <v>14.0827921752</v>
      </c>
      <c r="AE22">
        <v>0</v>
      </c>
      <c r="AF22" s="26"/>
      <c r="AG22">
        <f t="shared" si="2"/>
        <v>14.0827921752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14.510904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4.3499999999999996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0.1659759552</v>
      </c>
      <c r="AD23">
        <f t="shared" si="1"/>
        <v>18.694928044799997</v>
      </c>
      <c r="AE23">
        <v>0</v>
      </c>
      <c r="AF23" s="26"/>
      <c r="AG23">
        <f t="shared" si="2"/>
        <v>18.694928044799997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14.510904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0.17283995520000001</v>
      </c>
      <c r="AD24">
        <f t="shared" si="1"/>
        <v>19.468064044799998</v>
      </c>
      <c r="AE24">
        <v>0</v>
      </c>
      <c r="AF24" s="26"/>
      <c r="AG24">
        <f t="shared" si="2"/>
        <v>19.468064044799998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14.510904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7.74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0.19580795519999999</v>
      </c>
      <c r="AD25">
        <f t="shared" si="1"/>
        <v>22.055096044799999</v>
      </c>
      <c r="AE25">
        <v>0</v>
      </c>
      <c r="AF25" s="26"/>
      <c r="AG25">
        <f t="shared" si="2"/>
        <v>22.055096044799999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14.510904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2.81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0.15242395519999999</v>
      </c>
      <c r="AD26">
        <f t="shared" si="1"/>
        <v>17.168480044799999</v>
      </c>
      <c r="AE26">
        <v>0</v>
      </c>
      <c r="AF26" s="26"/>
      <c r="AG26">
        <f t="shared" si="2"/>
        <v>17.168480044799999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14.510904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0.14476795520000002</v>
      </c>
      <c r="AD27">
        <f t="shared" si="1"/>
        <v>16.306136044800002</v>
      </c>
      <c r="AE27">
        <v>0</v>
      </c>
      <c r="AF27" s="26"/>
      <c r="AG27">
        <f t="shared" si="2"/>
        <v>16.306136044800002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14.510904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5.81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0.1788239552</v>
      </c>
      <c r="AD28">
        <f t="shared" si="1"/>
        <v>20.1420800448</v>
      </c>
      <c r="AE28">
        <v>0</v>
      </c>
      <c r="AF28" s="26"/>
      <c r="AG28">
        <f t="shared" si="2"/>
        <v>20.1420800448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14.510904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0.77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0.13447195519999999</v>
      </c>
      <c r="AD29">
        <f t="shared" si="1"/>
        <v>15.146432044799999</v>
      </c>
      <c r="AE29">
        <v>0</v>
      </c>
      <c r="AF29" s="26"/>
      <c r="AG29">
        <f t="shared" si="2"/>
        <v>15.146432044799999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14.510904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0.18216795520000001</v>
      </c>
      <c r="AD30">
        <f t="shared" si="1"/>
        <v>20.518736044800001</v>
      </c>
      <c r="AE30">
        <v>0</v>
      </c>
      <c r="AF30" s="26"/>
      <c r="AG30">
        <f t="shared" si="2"/>
        <v>20.518736044800001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14.510904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6.48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0.18471995520000001</v>
      </c>
      <c r="AD31">
        <f t="shared" si="1"/>
        <v>20.806184044800002</v>
      </c>
      <c r="AE31">
        <v>0</v>
      </c>
      <c r="AF31" s="26"/>
      <c r="AG31">
        <f t="shared" si="2"/>
        <v>20.806184044800002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14.510904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9.39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0.21032795520000003</v>
      </c>
      <c r="AD32">
        <f t="shared" si="1"/>
        <v>23.6905760448</v>
      </c>
      <c r="AE32">
        <v>0</v>
      </c>
      <c r="AF32" s="26"/>
      <c r="AG32">
        <f t="shared" si="2"/>
        <v>23.6905760448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14.510904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2.81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0.15242395519999999</v>
      </c>
      <c r="AD33">
        <f t="shared" si="1"/>
        <v>17.168480044799999</v>
      </c>
      <c r="AE33">
        <v>0</v>
      </c>
      <c r="AF33" s="26"/>
      <c r="AG33">
        <f t="shared" si="2"/>
        <v>17.168480044799999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14.510904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3.87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0.16175195520000002</v>
      </c>
      <c r="AD34">
        <f t="shared" si="1"/>
        <v>18.219152044800001</v>
      </c>
      <c r="AE34">
        <v>0</v>
      </c>
      <c r="AF34" s="26"/>
      <c r="AG34">
        <f t="shared" si="2"/>
        <v>18.219152044800001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14.510904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0.17706395520000001</v>
      </c>
      <c r="AD35">
        <f t="shared" si="1"/>
        <v>19.943840044799998</v>
      </c>
      <c r="AE35">
        <v>0</v>
      </c>
      <c r="AF35" s="26"/>
      <c r="AG35">
        <f t="shared" si="2"/>
        <v>19.943840044799998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14.510904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0.13112795520000001</v>
      </c>
      <c r="AD36">
        <f t="shared" si="1"/>
        <v>14.7697760448</v>
      </c>
      <c r="AE36">
        <v>0</v>
      </c>
      <c r="AF36" s="26"/>
      <c r="AG36">
        <f t="shared" si="2"/>
        <v>14.7697760448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14.510904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6.39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0.18392795520000002</v>
      </c>
      <c r="AD37">
        <f t="shared" si="1"/>
        <v>20.716976044799999</v>
      </c>
      <c r="AE37">
        <v>0</v>
      </c>
      <c r="AF37" s="26"/>
      <c r="AG37">
        <f t="shared" si="2"/>
        <v>20.716976044799999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14.510904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5.03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0.17195995520000001</v>
      </c>
      <c r="AD38">
        <f t="shared" si="1"/>
        <v>19.368944044800003</v>
      </c>
      <c r="AE38">
        <v>0</v>
      </c>
      <c r="AF38" s="26"/>
      <c r="AG38">
        <f t="shared" si="2"/>
        <v>19.368944044800003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14.510904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0.2128799552</v>
      </c>
      <c r="AD39">
        <f t="shared" si="1"/>
        <v>23.978024044800001</v>
      </c>
      <c r="AE39">
        <v>0</v>
      </c>
      <c r="AF39" s="26"/>
      <c r="AG39">
        <f t="shared" si="2"/>
        <v>23.978024044800001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14.510904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2.61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0.1506639552</v>
      </c>
      <c r="AD40">
        <f t="shared" si="1"/>
        <v>16.970240044800001</v>
      </c>
      <c r="AE40">
        <v>0</v>
      </c>
      <c r="AF40" s="26"/>
      <c r="AG40">
        <f t="shared" si="2"/>
        <v>16.970240044800001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14.510904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5.81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0.1788239552</v>
      </c>
      <c r="AD41">
        <f t="shared" si="1"/>
        <v>20.1420800448</v>
      </c>
      <c r="AE41">
        <v>0</v>
      </c>
      <c r="AF41" s="26"/>
      <c r="AG41">
        <f t="shared" si="2"/>
        <v>20.1420800448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14.510904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0.17706395520000001</v>
      </c>
      <c r="AD42">
        <f t="shared" si="1"/>
        <v>19.943840044799998</v>
      </c>
      <c r="AE42">
        <v>0</v>
      </c>
      <c r="AF42" s="26"/>
      <c r="AG42">
        <f t="shared" si="2"/>
        <v>19.943840044799998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14.510904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2.0299999999999998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0.14555995520000001</v>
      </c>
      <c r="AD43">
        <f t="shared" si="1"/>
        <v>16.395344044800002</v>
      </c>
      <c r="AE43">
        <v>0</v>
      </c>
      <c r="AF43" s="26"/>
      <c r="AG43">
        <f t="shared" si="2"/>
        <v>16.395344044800002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14.510904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0.1804959552</v>
      </c>
      <c r="AD44">
        <f t="shared" si="1"/>
        <v>20.330408044799999</v>
      </c>
      <c r="AE44">
        <v>0</v>
      </c>
      <c r="AF44" s="26"/>
      <c r="AG44">
        <f t="shared" si="2"/>
        <v>20.330408044799999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14.510904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0.16940795519999999</v>
      </c>
      <c r="AD45">
        <f t="shared" si="1"/>
        <v>19.081496044799998</v>
      </c>
      <c r="AE45">
        <v>0</v>
      </c>
      <c r="AF45" s="26"/>
      <c r="AG45">
        <f t="shared" si="2"/>
        <v>19.081496044799998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14.510904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9.48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0.21111995520000001</v>
      </c>
      <c r="AD46">
        <f t="shared" si="1"/>
        <v>23.7797840448</v>
      </c>
      <c r="AE46">
        <v>0</v>
      </c>
      <c r="AF46" s="26"/>
      <c r="AG46">
        <f t="shared" si="2"/>
        <v>23.7797840448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14.510904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2.71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0.15154395520000002</v>
      </c>
      <c r="AD47">
        <f t="shared" si="1"/>
        <v>17.0693600448</v>
      </c>
      <c r="AE47">
        <v>0</v>
      </c>
      <c r="AF47" s="26"/>
      <c r="AG47">
        <f t="shared" si="2"/>
        <v>17.0693600448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14.510904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1.64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0.14212795520000002</v>
      </c>
      <c r="AD48">
        <f t="shared" si="1"/>
        <v>16.008776044800001</v>
      </c>
      <c r="AE48">
        <v>0</v>
      </c>
      <c r="AF48" s="26"/>
      <c r="AG48">
        <f t="shared" si="2"/>
        <v>16.008776044800001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14.510904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0.16175195520000002</v>
      </c>
      <c r="AD49">
        <f t="shared" si="1"/>
        <v>18.219152044800001</v>
      </c>
      <c r="AE49">
        <v>0</v>
      </c>
      <c r="AF49" s="26"/>
      <c r="AG49">
        <f t="shared" si="2"/>
        <v>18.219152044800001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14.510904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0.14476795520000002</v>
      </c>
      <c r="AD50">
        <f t="shared" si="1"/>
        <v>16.306136044800002</v>
      </c>
      <c r="AE50">
        <v>0</v>
      </c>
      <c r="AF50" s="26"/>
      <c r="AG50">
        <f t="shared" si="2"/>
        <v>16.306136044800002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14.510904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0.1804959552</v>
      </c>
      <c r="AD51">
        <f t="shared" si="1"/>
        <v>20.330408044799999</v>
      </c>
      <c r="AE51">
        <v>0</v>
      </c>
      <c r="AF51" s="26"/>
      <c r="AG51">
        <f t="shared" si="2"/>
        <v>20.330408044799999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14.510904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3.87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0.16175195520000002</v>
      </c>
      <c r="AD52">
        <f t="shared" si="1"/>
        <v>18.219152044800001</v>
      </c>
      <c r="AE52">
        <v>0</v>
      </c>
      <c r="AF52" s="26"/>
      <c r="AG52">
        <f t="shared" si="2"/>
        <v>18.219152044800001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14.510904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7.35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0.1923759552</v>
      </c>
      <c r="AD53">
        <f t="shared" si="1"/>
        <v>21.668528044799999</v>
      </c>
      <c r="AE53">
        <v>0</v>
      </c>
      <c r="AF53" s="26"/>
      <c r="AG53">
        <f t="shared" si="2"/>
        <v>21.668528044799999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14.510904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2.52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0.14987195520000002</v>
      </c>
      <c r="AD54">
        <f t="shared" si="1"/>
        <v>16.881032044800001</v>
      </c>
      <c r="AE54">
        <v>0</v>
      </c>
      <c r="AF54" s="26"/>
      <c r="AG54">
        <f t="shared" si="2"/>
        <v>16.881032044800001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14.510904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2.42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0.1489919552</v>
      </c>
      <c r="AD55">
        <f t="shared" si="1"/>
        <v>16.781912044799999</v>
      </c>
      <c r="AE55">
        <v>0</v>
      </c>
      <c r="AF55" s="26"/>
      <c r="AG55">
        <f t="shared" si="2"/>
        <v>16.781912044799999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14.510904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2.81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0.15242395519999999</v>
      </c>
      <c r="AD56">
        <f t="shared" si="1"/>
        <v>17.168480044799999</v>
      </c>
      <c r="AE56">
        <v>0</v>
      </c>
      <c r="AF56" s="26"/>
      <c r="AG56">
        <f t="shared" si="2"/>
        <v>17.168480044799999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14.510904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1.26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0.1387839552</v>
      </c>
      <c r="AD57">
        <f t="shared" si="1"/>
        <v>15.632120044800001</v>
      </c>
      <c r="AE57">
        <v>0</v>
      </c>
      <c r="AF57" s="26"/>
      <c r="AG57">
        <f t="shared" si="2"/>
        <v>15.632120044800001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14.510904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3.39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0.15752795520000001</v>
      </c>
      <c r="AD58">
        <f t="shared" si="1"/>
        <v>17.743376044800002</v>
      </c>
      <c r="AE58">
        <v>0</v>
      </c>
      <c r="AF58" s="26"/>
      <c r="AG58">
        <f t="shared" si="2"/>
        <v>17.743376044800002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14.510904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1.45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0.14045595520000001</v>
      </c>
      <c r="AD59">
        <f t="shared" si="1"/>
        <v>15.820448044799999</v>
      </c>
      <c r="AE59">
        <v>0</v>
      </c>
      <c r="AF59" s="26"/>
      <c r="AG59">
        <f t="shared" si="2"/>
        <v>15.820448044799999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14.510904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7.74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0.19580795519999999</v>
      </c>
      <c r="AD60">
        <f t="shared" si="1"/>
        <v>22.055096044799999</v>
      </c>
      <c r="AE60">
        <v>0</v>
      </c>
      <c r="AF60" s="26"/>
      <c r="AG60">
        <f t="shared" si="2"/>
        <v>22.055096044799999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14.510904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3.39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0.15752795520000001</v>
      </c>
      <c r="AD61">
        <f t="shared" si="1"/>
        <v>17.743376044800002</v>
      </c>
      <c r="AE61">
        <v>0</v>
      </c>
      <c r="AF61" s="26"/>
      <c r="AG61">
        <f t="shared" si="2"/>
        <v>17.743376044800002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14.510904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3.87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0.16175195520000002</v>
      </c>
      <c r="AD62">
        <f t="shared" si="1"/>
        <v>18.219152044800001</v>
      </c>
      <c r="AE62">
        <v>0</v>
      </c>
      <c r="AF62" s="26"/>
      <c r="AG62">
        <f t="shared" si="2"/>
        <v>18.219152044800001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14.510904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2.0299999999999998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0.14555995520000001</v>
      </c>
      <c r="AD63">
        <f t="shared" si="1"/>
        <v>16.395344044800002</v>
      </c>
      <c r="AE63">
        <v>0</v>
      </c>
      <c r="AF63" s="26"/>
      <c r="AG63">
        <f t="shared" si="2"/>
        <v>16.395344044800002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14.510904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0.14212795520000002</v>
      </c>
      <c r="AD64">
        <f t="shared" si="1"/>
        <v>16.008776044800001</v>
      </c>
      <c r="AE64">
        <v>0</v>
      </c>
      <c r="AF64" s="26"/>
      <c r="AG64">
        <f t="shared" si="2"/>
        <v>16.008776044800001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14.510904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4.6399999999999997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0.16852795520000002</v>
      </c>
      <c r="AD65">
        <f t="shared" si="1"/>
        <v>18.982376044800002</v>
      </c>
      <c r="AE65">
        <v>0</v>
      </c>
      <c r="AF65" s="26"/>
      <c r="AG65">
        <f t="shared" si="2"/>
        <v>18.982376044800002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14.510904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0.17283995520000001</v>
      </c>
      <c r="AD66">
        <f t="shared" si="1"/>
        <v>19.468064044799998</v>
      </c>
      <c r="AE66">
        <v>0</v>
      </c>
      <c r="AF66" s="26"/>
      <c r="AG66">
        <f t="shared" si="2"/>
        <v>19.468064044799998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14.510904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0.2128799552</v>
      </c>
      <c r="AD67">
        <f t="shared" si="1"/>
        <v>23.978024044800001</v>
      </c>
      <c r="AE67">
        <v>0</v>
      </c>
      <c r="AF67" s="26"/>
      <c r="AG67">
        <f t="shared" si="2"/>
        <v>23.978024044800001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14.510904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5.71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0.17794395520000003</v>
      </c>
      <c r="AD68">
        <f t="shared" ref="AD68:AD98" si="4">SUM(B68:AB68,AI68:AR68)-AC68</f>
        <v>20.042960044800001</v>
      </c>
      <c r="AE68">
        <v>0</v>
      </c>
      <c r="AF68" s="26"/>
      <c r="AG68">
        <f t="shared" ref="AG68:AG98" si="5">SUM(AD68:AF68)</f>
        <v>20.042960044800001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14.510904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6.97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0.18903195519999999</v>
      </c>
      <c r="AD69">
        <f t="shared" si="4"/>
        <v>21.291872044799998</v>
      </c>
      <c r="AE69">
        <v>0</v>
      </c>
      <c r="AF69" s="26"/>
      <c r="AG69">
        <f t="shared" si="5"/>
        <v>21.291872044799998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14.510904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4.3499999999999996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0.1659759552</v>
      </c>
      <c r="AD70">
        <f t="shared" si="4"/>
        <v>18.694928044799997</v>
      </c>
      <c r="AE70">
        <v>0</v>
      </c>
      <c r="AF70" s="26"/>
      <c r="AG70">
        <f t="shared" si="5"/>
        <v>18.694928044799997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14.510904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0.77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0.13447195519999999</v>
      </c>
      <c r="AD71">
        <f t="shared" si="4"/>
        <v>15.146432044799999</v>
      </c>
      <c r="AE71">
        <v>0</v>
      </c>
      <c r="AF71" s="26"/>
      <c r="AG71">
        <f t="shared" si="5"/>
        <v>15.146432044799999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14.510904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7.74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0.19580795519999999</v>
      </c>
      <c r="AD72">
        <f t="shared" si="4"/>
        <v>22.055096044799999</v>
      </c>
      <c r="AE72">
        <v>0</v>
      </c>
      <c r="AF72" s="26"/>
      <c r="AG72">
        <f t="shared" si="5"/>
        <v>22.055096044799999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14.510904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5.52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0.1762719552</v>
      </c>
      <c r="AD73">
        <f t="shared" si="4"/>
        <v>19.854632044799999</v>
      </c>
      <c r="AE73">
        <v>0</v>
      </c>
      <c r="AF73" s="26"/>
      <c r="AG73">
        <f t="shared" si="5"/>
        <v>19.854632044799999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14.510904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0.2128799552</v>
      </c>
      <c r="AD74">
        <f t="shared" si="4"/>
        <v>23.978024044800001</v>
      </c>
      <c r="AE74">
        <v>0</v>
      </c>
      <c r="AF74" s="26"/>
      <c r="AG74">
        <f t="shared" si="5"/>
        <v>23.978024044800001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14.510904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6.68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0.18647995520000002</v>
      </c>
      <c r="AD75">
        <f t="shared" si="4"/>
        <v>21.0044240448</v>
      </c>
      <c r="AE75">
        <v>0</v>
      </c>
      <c r="AF75" s="26"/>
      <c r="AG75">
        <f t="shared" si="5"/>
        <v>21.0044240448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14.510904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4.6399999999999997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0.16852795520000002</v>
      </c>
      <c r="AD76">
        <f t="shared" si="4"/>
        <v>18.982376044800002</v>
      </c>
      <c r="AE76">
        <v>0</v>
      </c>
      <c r="AF76" s="26"/>
      <c r="AG76">
        <f t="shared" si="5"/>
        <v>18.982376044800002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14.510904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3.87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0.16175195520000002</v>
      </c>
      <c r="AD77">
        <f t="shared" si="4"/>
        <v>18.219152044800001</v>
      </c>
      <c r="AE77">
        <v>0</v>
      </c>
      <c r="AF77" s="26"/>
      <c r="AG77">
        <f t="shared" si="5"/>
        <v>18.219152044800001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14.029405000000001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0.12345876400000001</v>
      </c>
      <c r="AD78">
        <f t="shared" si="4"/>
        <v>13.905946236</v>
      </c>
      <c r="AE78">
        <v>0</v>
      </c>
      <c r="AF78" s="26"/>
      <c r="AG78">
        <f t="shared" si="5"/>
        <v>13.905946236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14.510904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3.58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0.15919995520000002</v>
      </c>
      <c r="AD79">
        <f t="shared" si="4"/>
        <v>17.931704044800004</v>
      </c>
      <c r="AE79">
        <v>0</v>
      </c>
      <c r="AF79" s="26"/>
      <c r="AG79">
        <f t="shared" si="5"/>
        <v>17.931704044800004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14.510904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3.77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0.1608719552</v>
      </c>
      <c r="AD80">
        <f t="shared" si="4"/>
        <v>18.120032044799999</v>
      </c>
      <c r="AE80">
        <v>0</v>
      </c>
      <c r="AF80" s="26"/>
      <c r="AG80">
        <f t="shared" si="5"/>
        <v>18.120032044799999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14.510904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0.2128799552</v>
      </c>
      <c r="AD81">
        <f t="shared" si="4"/>
        <v>23.978024044800001</v>
      </c>
      <c r="AE81">
        <v>0</v>
      </c>
      <c r="AF81" s="26"/>
      <c r="AG81">
        <f t="shared" si="5"/>
        <v>23.978024044800001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14.510904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6.29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0.1830479552</v>
      </c>
      <c r="AD82">
        <f t="shared" si="4"/>
        <v>20.6178560448</v>
      </c>
      <c r="AE82">
        <v>0</v>
      </c>
      <c r="AF82" s="26"/>
      <c r="AG82">
        <f t="shared" si="5"/>
        <v>20.6178560448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14.510904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0.19668795520000001</v>
      </c>
      <c r="AD83">
        <f t="shared" si="4"/>
        <v>22.154216044799998</v>
      </c>
      <c r="AE83">
        <v>0</v>
      </c>
      <c r="AF83" s="26"/>
      <c r="AG83">
        <f t="shared" si="5"/>
        <v>22.154216044799998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14.510904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6.68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0.18647995520000002</v>
      </c>
      <c r="AD84">
        <f t="shared" si="4"/>
        <v>21.0044240448</v>
      </c>
      <c r="AE84">
        <v>0</v>
      </c>
      <c r="AF84" s="26"/>
      <c r="AG84">
        <f t="shared" si="5"/>
        <v>21.0044240448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14.510904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0.12857595520000001</v>
      </c>
      <c r="AD85">
        <f t="shared" si="4"/>
        <v>14.482328044799999</v>
      </c>
      <c r="AE85">
        <v>0</v>
      </c>
      <c r="AF85" s="26"/>
      <c r="AG85">
        <f t="shared" si="5"/>
        <v>14.482328044799999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14.510904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7.64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0.19492795520000003</v>
      </c>
      <c r="AD86">
        <f t="shared" si="4"/>
        <v>21.9559760448</v>
      </c>
      <c r="AE86">
        <v>0</v>
      </c>
      <c r="AF86" s="26"/>
      <c r="AG86">
        <f t="shared" si="5"/>
        <v>21.9559760448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14.510904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3.48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0.1583199552</v>
      </c>
      <c r="AD87">
        <f t="shared" si="4"/>
        <v>17.832584044800001</v>
      </c>
      <c r="AE87">
        <v>0</v>
      </c>
      <c r="AF87" s="26"/>
      <c r="AG87">
        <f t="shared" si="5"/>
        <v>17.832584044800001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14.510904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0.2128799552</v>
      </c>
      <c r="AD88">
        <f t="shared" si="4"/>
        <v>23.978024044800001</v>
      </c>
      <c r="AE88">
        <v>0</v>
      </c>
      <c r="AF88" s="26"/>
      <c r="AG88">
        <f t="shared" si="5"/>
        <v>23.978024044800001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14.510904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0.1532159552</v>
      </c>
      <c r="AD89">
        <f t="shared" si="4"/>
        <v>17.257688044799998</v>
      </c>
      <c r="AE89">
        <v>0</v>
      </c>
      <c r="AF89" s="26"/>
      <c r="AG89">
        <f t="shared" si="5"/>
        <v>17.257688044799998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14.510904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2.61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0.1506639552</v>
      </c>
      <c r="AD90">
        <f t="shared" si="4"/>
        <v>16.970240044800001</v>
      </c>
      <c r="AE90">
        <v>0</v>
      </c>
      <c r="AF90" s="26"/>
      <c r="AG90">
        <f t="shared" si="5"/>
        <v>16.970240044800001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14.510904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3.29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0.15664795519999999</v>
      </c>
      <c r="AD91">
        <f t="shared" si="4"/>
        <v>17.644256044799999</v>
      </c>
      <c r="AE91">
        <v>0</v>
      </c>
      <c r="AF91" s="26"/>
      <c r="AG91">
        <f t="shared" si="5"/>
        <v>17.644256044799999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13.283699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0.1168965512</v>
      </c>
      <c r="AD92">
        <f t="shared" si="4"/>
        <v>13.1668024488</v>
      </c>
      <c r="AE92">
        <v>0</v>
      </c>
      <c r="AF92" s="26"/>
      <c r="AG92">
        <f t="shared" si="5"/>
        <v>13.1668024488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14.510904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3.29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0.15664795519999999</v>
      </c>
      <c r="AD93">
        <f t="shared" si="4"/>
        <v>17.644256044799999</v>
      </c>
      <c r="AE93">
        <v>0</v>
      </c>
      <c r="AF93" s="26"/>
      <c r="AG93">
        <f t="shared" si="5"/>
        <v>17.644256044799999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14.510904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2.71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0.15154395520000002</v>
      </c>
      <c r="AD94">
        <f t="shared" si="4"/>
        <v>17.0693600448</v>
      </c>
      <c r="AE94">
        <v>0</v>
      </c>
      <c r="AF94" s="26"/>
      <c r="AG94">
        <f t="shared" si="5"/>
        <v>17.0693600448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14.510904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3.87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0.16175195520000002</v>
      </c>
      <c r="AD95">
        <f t="shared" si="4"/>
        <v>18.219152044800001</v>
      </c>
      <c r="AE95">
        <v>0</v>
      </c>
      <c r="AF95" s="26"/>
      <c r="AG95">
        <f t="shared" si="5"/>
        <v>18.219152044800001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14.510904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0.14045595520000001</v>
      </c>
      <c r="AD96">
        <f t="shared" si="4"/>
        <v>15.820448044799999</v>
      </c>
      <c r="AE96">
        <v>0</v>
      </c>
      <c r="AF96" s="26"/>
      <c r="AG96">
        <f t="shared" si="5"/>
        <v>15.820448044799999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14.510904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0.57999999999999996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0.13279995520000001</v>
      </c>
      <c r="AD97">
        <f t="shared" si="4"/>
        <v>14.958104044800001</v>
      </c>
      <c r="AE97">
        <v>0</v>
      </c>
      <c r="AF97" s="26"/>
      <c r="AG97">
        <f t="shared" si="5"/>
        <v>14.958104044800001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14.153673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0.1245523224</v>
      </c>
      <c r="AD98">
        <f t="shared" si="4"/>
        <v>14.0291206776</v>
      </c>
      <c r="AE98">
        <v>0</v>
      </c>
      <c r="AF98" s="26"/>
      <c r="AG98">
        <f t="shared" si="5"/>
        <v>14.0291206776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0.34209399424999976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8.7035000000000001E-2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3.7763351493999998E-3</v>
      </c>
      <c r="AD99">
        <f t="shared" si="6"/>
        <v>0.42535265910059994</v>
      </c>
      <c r="AE99">
        <f t="shared" ref="AE99:AR99" si="8">SUM(AE3:AE98)/4000</f>
        <v>0</v>
      </c>
      <c r="AG99">
        <f t="shared" si="8"/>
        <v>0.42535265910059994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62</v>
      </c>
      <c r="C3" s="16">
        <f>'[1]22'!C5</f>
        <v>0</v>
      </c>
      <c r="D3" s="16">
        <f>'[1]22'!D5</f>
        <v>238</v>
      </c>
      <c r="E3" s="16">
        <f>'[1]22'!E5</f>
        <v>0</v>
      </c>
      <c r="F3" s="15">
        <f>SUM(B3:E3)</f>
        <v>300</v>
      </c>
      <c r="G3" s="15">
        <f>'[1]22'!H5</f>
        <v>62</v>
      </c>
      <c r="H3" s="16">
        <f>'[1]22'!I5</f>
        <v>0</v>
      </c>
      <c r="I3" s="16">
        <f>'[1]22'!J5</f>
        <v>208</v>
      </c>
      <c r="J3" s="16">
        <f>'[1]22'!K5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'[1]22'!B6</f>
        <v>62</v>
      </c>
      <c r="C4" s="16">
        <f>'[1]22'!C6</f>
        <v>0</v>
      </c>
      <c r="D4" s="16">
        <f>'[1]22'!D6</f>
        <v>238</v>
      </c>
      <c r="E4" s="16">
        <f>'[1]22'!E6</f>
        <v>0</v>
      </c>
      <c r="F4" s="15">
        <f>SUM(B4:E4)</f>
        <v>300</v>
      </c>
      <c r="G4" s="15">
        <f>'[1]22'!H6</f>
        <v>62</v>
      </c>
      <c r="H4" s="16">
        <f>'[1]22'!I6</f>
        <v>0</v>
      </c>
      <c r="I4" s="16">
        <f>'[1]22'!J6</f>
        <v>208</v>
      </c>
      <c r="J4" s="16">
        <f>'[1]22'!K6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'[1]22'!B7</f>
        <v>62</v>
      </c>
      <c r="C5" s="16">
        <f>'[1]22'!C7</f>
        <v>0</v>
      </c>
      <c r="D5" s="16">
        <f>'[1]22'!D7</f>
        <v>238</v>
      </c>
      <c r="E5" s="16">
        <f>'[1]22'!E7</f>
        <v>0</v>
      </c>
      <c r="F5" s="15">
        <f t="shared" ref="F5:F68" si="6">SUM(B5:E5)</f>
        <v>300</v>
      </c>
      <c r="G5" s="15">
        <f>'[1]22'!H7</f>
        <v>62</v>
      </c>
      <c r="H5" s="16">
        <f>'[1]22'!I7</f>
        <v>0</v>
      </c>
      <c r="I5" s="16">
        <f>'[1]22'!J7</f>
        <v>208</v>
      </c>
      <c r="J5" s="16">
        <f>'[1]22'!K7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'[1]22'!B8</f>
        <v>62</v>
      </c>
      <c r="C6" s="16">
        <f>'[1]22'!C8</f>
        <v>0</v>
      </c>
      <c r="D6" s="16">
        <f>'[1]22'!D8</f>
        <v>238</v>
      </c>
      <c r="E6" s="16">
        <f>'[1]22'!E8</f>
        <v>0</v>
      </c>
      <c r="F6" s="15">
        <f t="shared" si="6"/>
        <v>300</v>
      </c>
      <c r="G6" s="15">
        <f>'[1]22'!H8</f>
        <v>62</v>
      </c>
      <c r="H6" s="16">
        <f>'[1]22'!I8</f>
        <v>0</v>
      </c>
      <c r="I6" s="16">
        <f>'[1]22'!J8</f>
        <v>208</v>
      </c>
      <c r="J6" s="16">
        <f>'[1]22'!K8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'[1]22'!B9</f>
        <v>62</v>
      </c>
      <c r="C7" s="16">
        <f>'[1]22'!C9</f>
        <v>0</v>
      </c>
      <c r="D7" s="16">
        <f>'[1]22'!D9</f>
        <v>238</v>
      </c>
      <c r="E7" s="16">
        <f>'[1]22'!E9</f>
        <v>0</v>
      </c>
      <c r="F7" s="15">
        <f t="shared" si="6"/>
        <v>300</v>
      </c>
      <c r="G7" s="15">
        <f>'[1]22'!H9</f>
        <v>62</v>
      </c>
      <c r="H7" s="16">
        <f>'[1]22'!I9</f>
        <v>0</v>
      </c>
      <c r="I7" s="16">
        <f>'[1]22'!J9</f>
        <v>208</v>
      </c>
      <c r="J7" s="16">
        <f>'[1]22'!K9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'[1]22'!B10</f>
        <v>62</v>
      </c>
      <c r="C8" s="16">
        <f>'[1]22'!C10</f>
        <v>0</v>
      </c>
      <c r="D8" s="16">
        <f>'[1]22'!D10</f>
        <v>238</v>
      </c>
      <c r="E8" s="16">
        <f>'[1]22'!E10</f>
        <v>0</v>
      </c>
      <c r="F8" s="15">
        <f t="shared" si="6"/>
        <v>300</v>
      </c>
      <c r="G8" s="15">
        <f>'[1]22'!H10</f>
        <v>62</v>
      </c>
      <c r="H8" s="16">
        <f>'[1]22'!I10</f>
        <v>0</v>
      </c>
      <c r="I8" s="16">
        <f>'[1]22'!J10</f>
        <v>208</v>
      </c>
      <c r="J8" s="16">
        <f>'[1]22'!K10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'[1]22'!B11</f>
        <v>62</v>
      </c>
      <c r="C9" s="16">
        <f>'[1]22'!C11</f>
        <v>0</v>
      </c>
      <c r="D9" s="16">
        <f>'[1]22'!D11</f>
        <v>238</v>
      </c>
      <c r="E9" s="16">
        <f>'[1]22'!E11</f>
        <v>0</v>
      </c>
      <c r="F9" s="15">
        <f t="shared" si="6"/>
        <v>300</v>
      </c>
      <c r="G9" s="15">
        <f>'[1]22'!H11</f>
        <v>62</v>
      </c>
      <c r="H9" s="16">
        <f>'[1]22'!I11</f>
        <v>0</v>
      </c>
      <c r="I9" s="16">
        <f>'[1]22'!J11</f>
        <v>208</v>
      </c>
      <c r="J9" s="16">
        <f>'[1]22'!K11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'[1]22'!B12</f>
        <v>62</v>
      </c>
      <c r="C10" s="16">
        <f>'[1]22'!C12</f>
        <v>0</v>
      </c>
      <c r="D10" s="16">
        <f>'[1]22'!D12</f>
        <v>238</v>
      </c>
      <c r="E10" s="16">
        <f>'[1]22'!E12</f>
        <v>0</v>
      </c>
      <c r="F10" s="15">
        <f t="shared" si="6"/>
        <v>300</v>
      </c>
      <c r="G10" s="15">
        <f>'[1]22'!H12</f>
        <v>62</v>
      </c>
      <c r="H10" s="16">
        <f>'[1]22'!I12</f>
        <v>0</v>
      </c>
      <c r="I10" s="16">
        <f>'[1]22'!J12</f>
        <v>208</v>
      </c>
      <c r="J10" s="16">
        <f>'[1]22'!K12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'[1]22'!B13</f>
        <v>62</v>
      </c>
      <c r="C11" s="16">
        <f>'[1]22'!C13</f>
        <v>0</v>
      </c>
      <c r="D11" s="16">
        <f>'[1]22'!D13</f>
        <v>238</v>
      </c>
      <c r="E11" s="16">
        <f>'[1]22'!E13</f>
        <v>0</v>
      </c>
      <c r="F11" s="15">
        <f t="shared" si="6"/>
        <v>300</v>
      </c>
      <c r="G11" s="15">
        <f>'[1]22'!H13</f>
        <v>62</v>
      </c>
      <c r="H11" s="16">
        <f>'[1]22'!I13</f>
        <v>0</v>
      </c>
      <c r="I11" s="16">
        <f>'[1]22'!J13</f>
        <v>208</v>
      </c>
      <c r="J11" s="16">
        <f>'[1]22'!K13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'[1]22'!B14</f>
        <v>62</v>
      </c>
      <c r="C12" s="16">
        <f>'[1]22'!C14</f>
        <v>0</v>
      </c>
      <c r="D12" s="16">
        <f>'[1]22'!D14</f>
        <v>238</v>
      </c>
      <c r="E12" s="16">
        <f>'[1]22'!E14</f>
        <v>0</v>
      </c>
      <c r="F12" s="15">
        <f t="shared" si="6"/>
        <v>300</v>
      </c>
      <c r="G12" s="15">
        <f>'[1]22'!H14</f>
        <v>62</v>
      </c>
      <c r="H12" s="16">
        <f>'[1]22'!I14</f>
        <v>0</v>
      </c>
      <c r="I12" s="16">
        <f>'[1]22'!J14</f>
        <v>208</v>
      </c>
      <c r="J12" s="16">
        <f>'[1]22'!K14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'[1]22'!B15</f>
        <v>62</v>
      </c>
      <c r="C13" s="16">
        <f>'[1]22'!C15</f>
        <v>0</v>
      </c>
      <c r="D13" s="16">
        <f>'[1]22'!D15</f>
        <v>238</v>
      </c>
      <c r="E13" s="16">
        <f>'[1]22'!E15</f>
        <v>0</v>
      </c>
      <c r="F13" s="15">
        <f t="shared" si="6"/>
        <v>300</v>
      </c>
      <c r="G13" s="15">
        <f>'[1]22'!H15</f>
        <v>62</v>
      </c>
      <c r="H13" s="16">
        <f>'[1]22'!I15</f>
        <v>0</v>
      </c>
      <c r="I13" s="16">
        <f>'[1]22'!J15</f>
        <v>208</v>
      </c>
      <c r="J13" s="16">
        <f>'[1]22'!K15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'[1]22'!B16</f>
        <v>62</v>
      </c>
      <c r="C14" s="16">
        <f>'[1]22'!C16</f>
        <v>0</v>
      </c>
      <c r="D14" s="16">
        <f>'[1]22'!D16</f>
        <v>238</v>
      </c>
      <c r="E14" s="16">
        <f>'[1]22'!E16</f>
        <v>0</v>
      </c>
      <c r="F14" s="15">
        <f t="shared" si="6"/>
        <v>300</v>
      </c>
      <c r="G14" s="15">
        <f>'[1]22'!H16</f>
        <v>62</v>
      </c>
      <c r="H14" s="16">
        <f>'[1]22'!I16</f>
        <v>0</v>
      </c>
      <c r="I14" s="16">
        <f>'[1]22'!J16</f>
        <v>208</v>
      </c>
      <c r="J14" s="16">
        <f>'[1]22'!K16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'[1]22'!B17</f>
        <v>62</v>
      </c>
      <c r="C15" s="16">
        <f>'[1]22'!C17</f>
        <v>0</v>
      </c>
      <c r="D15" s="16">
        <f>'[1]22'!D17</f>
        <v>238</v>
      </c>
      <c r="E15" s="16">
        <f>'[1]22'!E17</f>
        <v>0</v>
      </c>
      <c r="F15" s="15">
        <f t="shared" si="6"/>
        <v>300</v>
      </c>
      <c r="G15" s="15">
        <f>'[1]22'!H17</f>
        <v>62</v>
      </c>
      <c r="H15" s="16">
        <f>'[1]22'!I17</f>
        <v>0</v>
      </c>
      <c r="I15" s="16">
        <f>'[1]22'!J17</f>
        <v>208</v>
      </c>
      <c r="J15" s="16">
        <f>'[1]22'!K17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'[1]22'!B18</f>
        <v>62</v>
      </c>
      <c r="C16" s="16">
        <f>'[1]22'!C18</f>
        <v>0</v>
      </c>
      <c r="D16" s="16">
        <f>'[1]22'!D18</f>
        <v>238</v>
      </c>
      <c r="E16" s="16">
        <f>'[1]22'!E18</f>
        <v>0</v>
      </c>
      <c r="F16" s="15">
        <f t="shared" si="6"/>
        <v>300</v>
      </c>
      <c r="G16" s="15">
        <f>'[1]22'!H18</f>
        <v>62</v>
      </c>
      <c r="H16" s="16">
        <f>'[1]22'!I18</f>
        <v>0</v>
      </c>
      <c r="I16" s="16">
        <f>'[1]22'!J18</f>
        <v>208</v>
      </c>
      <c r="J16" s="16">
        <f>'[1]22'!K18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'[1]22'!B19</f>
        <v>62</v>
      </c>
      <c r="C17" s="16">
        <f>'[1]22'!C19</f>
        <v>0</v>
      </c>
      <c r="D17" s="16">
        <f>'[1]22'!D19</f>
        <v>238</v>
      </c>
      <c r="E17" s="16">
        <f>'[1]22'!E19</f>
        <v>0</v>
      </c>
      <c r="F17" s="15">
        <f t="shared" si="6"/>
        <v>300</v>
      </c>
      <c r="G17" s="15">
        <f>'[1]22'!H19</f>
        <v>62</v>
      </c>
      <c r="H17" s="16">
        <f>'[1]22'!I19</f>
        <v>0</v>
      </c>
      <c r="I17" s="16">
        <f>'[1]22'!J19</f>
        <v>208</v>
      </c>
      <c r="J17" s="16">
        <f>'[1]22'!K19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'[1]22'!B20</f>
        <v>62</v>
      </c>
      <c r="C18" s="16">
        <f>'[1]22'!C20</f>
        <v>0</v>
      </c>
      <c r="D18" s="16">
        <f>'[1]22'!D20</f>
        <v>238</v>
      </c>
      <c r="E18" s="16">
        <f>'[1]22'!E20</f>
        <v>0</v>
      </c>
      <c r="F18" s="15">
        <f t="shared" si="6"/>
        <v>300</v>
      </c>
      <c r="G18" s="15">
        <f>'[1]22'!H20</f>
        <v>62</v>
      </c>
      <c r="H18" s="16">
        <f>'[1]22'!I20</f>
        <v>0</v>
      </c>
      <c r="I18" s="16">
        <f>'[1]22'!J20</f>
        <v>208</v>
      </c>
      <c r="J18" s="16">
        <f>'[1]22'!K20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'[1]22'!B21</f>
        <v>62</v>
      </c>
      <c r="C19" s="16">
        <f>'[1]22'!C21</f>
        <v>0</v>
      </c>
      <c r="D19" s="16">
        <f>'[1]22'!D21</f>
        <v>238</v>
      </c>
      <c r="E19" s="16">
        <f>'[1]22'!E21</f>
        <v>0</v>
      </c>
      <c r="F19" s="15">
        <f t="shared" si="6"/>
        <v>300</v>
      </c>
      <c r="G19" s="15">
        <f>'[1]22'!H21</f>
        <v>62</v>
      </c>
      <c r="H19" s="16">
        <f>'[1]22'!I21</f>
        <v>0</v>
      </c>
      <c r="I19" s="16">
        <f>'[1]22'!J21</f>
        <v>208</v>
      </c>
      <c r="J19" s="16">
        <f>'[1]22'!K21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'[1]22'!B22</f>
        <v>62</v>
      </c>
      <c r="C20" s="16">
        <f>'[1]22'!C22</f>
        <v>0</v>
      </c>
      <c r="D20" s="16">
        <f>'[1]22'!D22</f>
        <v>238</v>
      </c>
      <c r="E20" s="16">
        <f>'[1]22'!E22</f>
        <v>0</v>
      </c>
      <c r="F20" s="15">
        <f t="shared" si="6"/>
        <v>300</v>
      </c>
      <c r="G20" s="15">
        <f>'[1]22'!H22</f>
        <v>62</v>
      </c>
      <c r="H20" s="16">
        <f>'[1]22'!I22</f>
        <v>0</v>
      </c>
      <c r="I20" s="16">
        <f>'[1]22'!J22</f>
        <v>208</v>
      </c>
      <c r="J20" s="16">
        <f>'[1]22'!K22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'[1]22'!B23</f>
        <v>62</v>
      </c>
      <c r="C21" s="16">
        <f>'[1]22'!C23</f>
        <v>0</v>
      </c>
      <c r="D21" s="16">
        <f>'[1]22'!D23</f>
        <v>238</v>
      </c>
      <c r="E21" s="16">
        <f>'[1]22'!E23</f>
        <v>0</v>
      </c>
      <c r="F21" s="15">
        <f t="shared" si="6"/>
        <v>300</v>
      </c>
      <c r="G21" s="15">
        <f>'[1]22'!H23</f>
        <v>62</v>
      </c>
      <c r="H21" s="16">
        <f>'[1]22'!I23</f>
        <v>0</v>
      </c>
      <c r="I21" s="16">
        <f>'[1]22'!J23</f>
        <v>208</v>
      </c>
      <c r="J21" s="16">
        <f>'[1]22'!K23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'[1]22'!B24</f>
        <v>62</v>
      </c>
      <c r="C22" s="16">
        <f>'[1]22'!C24</f>
        <v>0</v>
      </c>
      <c r="D22" s="16">
        <f>'[1]22'!D24</f>
        <v>238</v>
      </c>
      <c r="E22" s="16">
        <f>'[1]22'!E24</f>
        <v>0</v>
      </c>
      <c r="F22" s="15">
        <f t="shared" si="6"/>
        <v>300</v>
      </c>
      <c r="G22" s="15">
        <f>'[1]22'!H24</f>
        <v>62</v>
      </c>
      <c r="H22" s="16">
        <f>'[1]22'!I24</f>
        <v>0</v>
      </c>
      <c r="I22" s="16">
        <f>'[1]22'!J24</f>
        <v>208</v>
      </c>
      <c r="J22" s="16">
        <f>'[1]22'!K24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'[1]22'!B25</f>
        <v>62</v>
      </c>
      <c r="C23" s="16">
        <f>'[1]22'!C25</f>
        <v>0</v>
      </c>
      <c r="D23" s="16">
        <f>'[1]22'!D25</f>
        <v>238</v>
      </c>
      <c r="E23" s="16">
        <f>'[1]22'!E25</f>
        <v>0</v>
      </c>
      <c r="F23" s="15">
        <f t="shared" si="6"/>
        <v>300</v>
      </c>
      <c r="G23" s="15">
        <f>'[1]22'!H25</f>
        <v>62</v>
      </c>
      <c r="H23" s="16">
        <f>'[1]22'!I25</f>
        <v>0</v>
      </c>
      <c r="I23" s="16">
        <f>'[1]22'!J25</f>
        <v>208</v>
      </c>
      <c r="J23" s="16">
        <f>'[1]22'!K25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'[1]22'!B26</f>
        <v>62</v>
      </c>
      <c r="C24" s="16">
        <f>'[1]22'!C26</f>
        <v>0</v>
      </c>
      <c r="D24" s="16">
        <f>'[1]22'!D26</f>
        <v>238</v>
      </c>
      <c r="E24" s="16">
        <f>'[1]22'!E26</f>
        <v>0</v>
      </c>
      <c r="F24" s="15">
        <f t="shared" si="6"/>
        <v>300</v>
      </c>
      <c r="G24" s="15">
        <f>'[1]22'!H26</f>
        <v>62</v>
      </c>
      <c r="H24" s="16">
        <f>'[1]22'!I26</f>
        <v>0</v>
      </c>
      <c r="I24" s="16">
        <f>'[1]22'!J26</f>
        <v>208</v>
      </c>
      <c r="J24" s="16">
        <f>'[1]22'!K26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'[1]22'!B27</f>
        <v>62</v>
      </c>
      <c r="C25" s="16">
        <f>'[1]22'!C27</f>
        <v>0</v>
      </c>
      <c r="D25" s="16">
        <f>'[1]22'!D27</f>
        <v>238</v>
      </c>
      <c r="E25" s="16">
        <f>'[1]22'!E27</f>
        <v>0</v>
      </c>
      <c r="F25" s="15">
        <f t="shared" si="6"/>
        <v>300</v>
      </c>
      <c r="G25" s="15">
        <f>'[1]22'!H27</f>
        <v>62</v>
      </c>
      <c r="H25" s="16">
        <f>'[1]22'!I27</f>
        <v>0</v>
      </c>
      <c r="I25" s="16">
        <f>'[1]22'!J27</f>
        <v>208</v>
      </c>
      <c r="J25" s="16">
        <f>'[1]22'!K27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'[1]22'!B28</f>
        <v>62</v>
      </c>
      <c r="C26" s="16">
        <f>'[1]22'!C28</f>
        <v>0</v>
      </c>
      <c r="D26" s="16">
        <f>'[1]22'!D28</f>
        <v>238</v>
      </c>
      <c r="E26" s="16">
        <f>'[1]22'!E28</f>
        <v>0</v>
      </c>
      <c r="F26" s="15">
        <f t="shared" si="6"/>
        <v>300</v>
      </c>
      <c r="G26" s="15">
        <f>'[1]22'!H28</f>
        <v>62</v>
      </c>
      <c r="H26" s="16">
        <f>'[1]22'!I28</f>
        <v>0</v>
      </c>
      <c r="I26" s="16">
        <f>'[1]22'!J28</f>
        <v>208</v>
      </c>
      <c r="J26" s="16">
        <f>'[1]22'!K28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'[1]22'!B29</f>
        <v>62</v>
      </c>
      <c r="C27" s="16">
        <f>'[1]22'!C29</f>
        <v>0</v>
      </c>
      <c r="D27" s="16">
        <f>'[1]22'!D29</f>
        <v>238</v>
      </c>
      <c r="E27" s="16">
        <f>'[1]22'!E29</f>
        <v>0</v>
      </c>
      <c r="F27" s="15">
        <f t="shared" si="6"/>
        <v>300</v>
      </c>
      <c r="G27" s="15">
        <f>'[1]22'!H29</f>
        <v>62</v>
      </c>
      <c r="H27" s="16">
        <f>'[1]22'!I29</f>
        <v>0</v>
      </c>
      <c r="I27" s="16">
        <f>'[1]22'!J29</f>
        <v>208</v>
      </c>
      <c r="J27" s="16">
        <f>'[1]22'!K29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'[1]22'!B30</f>
        <v>62</v>
      </c>
      <c r="C28" s="16">
        <f>'[1]22'!C30</f>
        <v>0</v>
      </c>
      <c r="D28" s="16">
        <f>'[1]22'!D30</f>
        <v>238</v>
      </c>
      <c r="E28" s="16">
        <f>'[1]22'!E30</f>
        <v>0</v>
      </c>
      <c r="F28" s="15">
        <f t="shared" si="6"/>
        <v>300</v>
      </c>
      <c r="G28" s="15">
        <f>'[1]22'!H30</f>
        <v>62</v>
      </c>
      <c r="H28" s="16">
        <f>'[1]22'!I30</f>
        <v>0</v>
      </c>
      <c r="I28" s="16">
        <f>'[1]22'!J30</f>
        <v>208</v>
      </c>
      <c r="J28" s="16">
        <f>'[1]22'!K30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'[1]22'!B31</f>
        <v>62</v>
      </c>
      <c r="C29" s="16">
        <f>'[1]22'!C31</f>
        <v>0</v>
      </c>
      <c r="D29" s="16">
        <f>'[1]22'!D31</f>
        <v>238</v>
      </c>
      <c r="E29" s="16">
        <f>'[1]22'!E31</f>
        <v>0</v>
      </c>
      <c r="F29" s="15">
        <f t="shared" si="6"/>
        <v>300</v>
      </c>
      <c r="G29" s="15">
        <f>'[1]22'!H31</f>
        <v>62</v>
      </c>
      <c r="H29" s="16">
        <f>'[1]22'!I31</f>
        <v>0</v>
      </c>
      <c r="I29" s="16">
        <f>'[1]22'!J31</f>
        <v>208</v>
      </c>
      <c r="J29" s="16">
        <f>'[1]22'!K31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'[1]22'!B32</f>
        <v>62</v>
      </c>
      <c r="C30" s="16">
        <f>'[1]22'!C32</f>
        <v>0</v>
      </c>
      <c r="D30" s="16">
        <f>'[1]22'!D32</f>
        <v>238</v>
      </c>
      <c r="E30" s="16">
        <f>'[1]22'!E32</f>
        <v>0</v>
      </c>
      <c r="F30" s="15">
        <f t="shared" si="6"/>
        <v>300</v>
      </c>
      <c r="G30" s="15">
        <f>'[1]22'!H32</f>
        <v>62</v>
      </c>
      <c r="H30" s="16">
        <f>'[1]22'!I32</f>
        <v>0</v>
      </c>
      <c r="I30" s="16">
        <f>'[1]22'!J32</f>
        <v>208</v>
      </c>
      <c r="J30" s="16">
        <f>'[1]22'!K32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'[1]22'!B33</f>
        <v>62</v>
      </c>
      <c r="C31" s="16">
        <f>'[1]22'!C33</f>
        <v>0</v>
      </c>
      <c r="D31" s="16">
        <f>'[1]22'!D33</f>
        <v>238</v>
      </c>
      <c r="E31" s="16">
        <f>'[1]22'!E33</f>
        <v>0</v>
      </c>
      <c r="F31" s="15">
        <f t="shared" si="6"/>
        <v>300</v>
      </c>
      <c r="G31" s="15">
        <f>'[1]22'!H33</f>
        <v>62</v>
      </c>
      <c r="H31" s="16">
        <f>'[1]22'!I33</f>
        <v>0</v>
      </c>
      <c r="I31" s="16">
        <f>'[1]22'!J33</f>
        <v>208</v>
      </c>
      <c r="J31" s="16">
        <f>'[1]22'!K33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'[1]22'!B34</f>
        <v>62</v>
      </c>
      <c r="C32" s="16">
        <f>'[1]22'!C34</f>
        <v>0</v>
      </c>
      <c r="D32" s="16">
        <f>'[1]22'!D34</f>
        <v>238</v>
      </c>
      <c r="E32" s="16">
        <f>'[1]22'!E34</f>
        <v>0</v>
      </c>
      <c r="F32" s="15">
        <f t="shared" si="6"/>
        <v>300</v>
      </c>
      <c r="G32" s="15">
        <f>'[1]22'!H34</f>
        <v>62</v>
      </c>
      <c r="H32" s="16">
        <f>'[1]22'!I34</f>
        <v>0</v>
      </c>
      <c r="I32" s="16">
        <f>'[1]22'!J34</f>
        <v>208</v>
      </c>
      <c r="J32" s="16">
        <f>'[1]22'!K34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'[1]22'!B35</f>
        <v>62</v>
      </c>
      <c r="C33" s="16">
        <f>'[1]22'!C35</f>
        <v>0</v>
      </c>
      <c r="D33" s="16">
        <f>'[1]22'!D35</f>
        <v>238</v>
      </c>
      <c r="E33" s="16">
        <f>'[1]22'!E35</f>
        <v>0</v>
      </c>
      <c r="F33" s="15">
        <f t="shared" si="6"/>
        <v>300</v>
      </c>
      <c r="G33" s="15">
        <f>'[1]22'!H35</f>
        <v>62</v>
      </c>
      <c r="H33" s="16">
        <f>'[1]22'!I35</f>
        <v>0</v>
      </c>
      <c r="I33" s="16">
        <f>'[1]22'!J35</f>
        <v>208</v>
      </c>
      <c r="J33" s="16">
        <f>'[1]22'!K35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'[1]22'!B36</f>
        <v>62</v>
      </c>
      <c r="C34" s="16">
        <f>'[1]22'!C36</f>
        <v>0</v>
      </c>
      <c r="D34" s="16">
        <f>'[1]22'!D36</f>
        <v>238</v>
      </c>
      <c r="E34" s="16">
        <f>'[1]22'!E36</f>
        <v>0</v>
      </c>
      <c r="F34" s="15">
        <f t="shared" si="6"/>
        <v>300</v>
      </c>
      <c r="G34" s="15">
        <f>'[1]22'!H36</f>
        <v>62</v>
      </c>
      <c r="H34" s="16">
        <f>'[1]22'!I36</f>
        <v>0</v>
      </c>
      <c r="I34" s="16">
        <f>'[1]22'!J36</f>
        <v>208</v>
      </c>
      <c r="J34" s="16">
        <f>'[1]22'!K36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'[1]22'!B37</f>
        <v>62</v>
      </c>
      <c r="C35" s="16">
        <f>'[1]22'!C37</f>
        <v>0</v>
      </c>
      <c r="D35" s="16">
        <f>'[1]22'!D37</f>
        <v>238</v>
      </c>
      <c r="E35" s="16">
        <f>'[1]22'!E37</f>
        <v>0</v>
      </c>
      <c r="F35" s="15">
        <f t="shared" si="6"/>
        <v>300</v>
      </c>
      <c r="G35" s="15">
        <f>'[1]22'!H37</f>
        <v>62</v>
      </c>
      <c r="H35" s="16">
        <f>'[1]22'!I37</f>
        <v>0</v>
      </c>
      <c r="I35" s="16">
        <f>'[1]22'!J37</f>
        <v>208</v>
      </c>
      <c r="J35" s="16">
        <f>'[1]22'!K37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'[1]22'!B38</f>
        <v>62</v>
      </c>
      <c r="C36" s="16">
        <f>'[1]22'!C38</f>
        <v>0</v>
      </c>
      <c r="D36" s="16">
        <f>'[1]22'!D38</f>
        <v>238</v>
      </c>
      <c r="E36" s="16">
        <f>'[1]22'!E38</f>
        <v>0</v>
      </c>
      <c r="F36" s="15">
        <f t="shared" si="6"/>
        <v>300</v>
      </c>
      <c r="G36" s="15">
        <f>'[1]22'!H38</f>
        <v>62</v>
      </c>
      <c r="H36" s="16">
        <f>'[1]22'!I38</f>
        <v>0</v>
      </c>
      <c r="I36" s="16">
        <f>'[1]22'!J38</f>
        <v>208</v>
      </c>
      <c r="J36" s="16">
        <f>'[1]22'!K38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'[1]22'!B39</f>
        <v>62</v>
      </c>
      <c r="C37" s="16">
        <f>'[1]22'!C39</f>
        <v>200</v>
      </c>
      <c r="D37" s="16">
        <f>'[1]22'!D39</f>
        <v>238</v>
      </c>
      <c r="E37" s="16">
        <f>'[1]22'!E39</f>
        <v>0</v>
      </c>
      <c r="F37" s="15">
        <f t="shared" si="6"/>
        <v>500</v>
      </c>
      <c r="G37" s="15">
        <f>'[1]22'!H39</f>
        <v>62</v>
      </c>
      <c r="H37" s="16">
        <f>'[1]22'!I39</f>
        <v>0</v>
      </c>
      <c r="I37" s="16">
        <f>'[1]22'!J39</f>
        <v>208</v>
      </c>
      <c r="J37" s="16">
        <f>'[1]22'!K39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'[1]22'!B40</f>
        <v>62</v>
      </c>
      <c r="C38" s="16">
        <f>'[1]22'!C40</f>
        <v>200</v>
      </c>
      <c r="D38" s="16">
        <f>'[1]22'!D40</f>
        <v>238</v>
      </c>
      <c r="E38" s="16">
        <f>'[1]22'!E40</f>
        <v>0</v>
      </c>
      <c r="F38" s="15">
        <f t="shared" si="6"/>
        <v>500</v>
      </c>
      <c r="G38" s="15">
        <f>'[1]22'!H40</f>
        <v>62</v>
      </c>
      <c r="H38" s="16">
        <f>'[1]22'!I40</f>
        <v>0</v>
      </c>
      <c r="I38" s="16">
        <f>'[1]22'!J40</f>
        <v>208</v>
      </c>
      <c r="J38" s="16">
        <f>'[1]22'!K40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'[1]22'!B41</f>
        <v>62</v>
      </c>
      <c r="C39" s="16">
        <f>'[1]22'!C41</f>
        <v>200</v>
      </c>
      <c r="D39" s="16">
        <f>'[1]22'!D41</f>
        <v>238</v>
      </c>
      <c r="E39" s="16">
        <f>'[1]22'!E41</f>
        <v>0</v>
      </c>
      <c r="F39" s="15">
        <f t="shared" si="6"/>
        <v>500</v>
      </c>
      <c r="G39" s="15">
        <f>'[1]22'!H41</f>
        <v>62</v>
      </c>
      <c r="H39" s="16">
        <f>'[1]22'!I41</f>
        <v>0</v>
      </c>
      <c r="I39" s="16">
        <f>'[1]22'!J41</f>
        <v>208</v>
      </c>
      <c r="J39" s="16">
        <f>'[1]22'!K41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'[1]22'!B42</f>
        <v>62</v>
      </c>
      <c r="C40" s="16">
        <f>'[1]22'!C42</f>
        <v>200</v>
      </c>
      <c r="D40" s="16">
        <f>'[1]22'!D42</f>
        <v>238</v>
      </c>
      <c r="E40" s="16">
        <f>'[1]22'!E42</f>
        <v>0</v>
      </c>
      <c r="F40" s="15">
        <f t="shared" si="6"/>
        <v>500</v>
      </c>
      <c r="G40" s="15">
        <f>'[1]22'!H42</f>
        <v>62</v>
      </c>
      <c r="H40" s="16">
        <f>'[1]22'!I42</f>
        <v>0</v>
      </c>
      <c r="I40" s="16">
        <f>'[1]22'!J42</f>
        <v>208</v>
      </c>
      <c r="J40" s="16">
        <f>'[1]22'!K42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'[1]22'!B43</f>
        <v>62</v>
      </c>
      <c r="C41" s="16">
        <f>'[1]22'!C43</f>
        <v>200</v>
      </c>
      <c r="D41" s="16">
        <f>'[1]22'!D43</f>
        <v>238</v>
      </c>
      <c r="E41" s="16">
        <f>'[1]22'!E43</f>
        <v>0</v>
      </c>
      <c r="F41" s="15">
        <f t="shared" si="6"/>
        <v>500</v>
      </c>
      <c r="G41" s="15">
        <f>'[1]22'!H43</f>
        <v>62</v>
      </c>
      <c r="H41" s="16">
        <f>'[1]22'!I43</f>
        <v>0</v>
      </c>
      <c r="I41" s="16">
        <f>'[1]22'!J43</f>
        <v>208</v>
      </c>
      <c r="J41" s="16">
        <f>'[1]22'!K43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'[1]22'!B44</f>
        <v>62</v>
      </c>
      <c r="C42" s="16">
        <f>'[1]22'!C44</f>
        <v>200</v>
      </c>
      <c r="D42" s="16">
        <f>'[1]22'!D44</f>
        <v>238</v>
      </c>
      <c r="E42" s="16">
        <f>'[1]22'!E44</f>
        <v>0</v>
      </c>
      <c r="F42" s="15">
        <f t="shared" si="6"/>
        <v>500</v>
      </c>
      <c r="G42" s="15">
        <f>'[1]22'!H44</f>
        <v>62</v>
      </c>
      <c r="H42" s="16">
        <f>'[1]22'!I44</f>
        <v>0</v>
      </c>
      <c r="I42" s="16">
        <f>'[1]22'!J44</f>
        <v>208</v>
      </c>
      <c r="J42" s="16">
        <f>'[1]22'!K44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'[1]22'!B45</f>
        <v>62</v>
      </c>
      <c r="C43" s="16">
        <f>'[1]22'!C45</f>
        <v>200</v>
      </c>
      <c r="D43" s="16">
        <f>'[1]22'!D45</f>
        <v>233</v>
      </c>
      <c r="E43" s="16">
        <f>'[1]22'!E45</f>
        <v>0</v>
      </c>
      <c r="F43" s="15">
        <f t="shared" si="6"/>
        <v>495</v>
      </c>
      <c r="G43" s="15">
        <f>'[1]22'!H45</f>
        <v>62</v>
      </c>
      <c r="H43" s="16">
        <f>'[1]22'!I45</f>
        <v>0</v>
      </c>
      <c r="I43" s="16">
        <f>'[1]22'!J45</f>
        <v>208</v>
      </c>
      <c r="J43" s="16">
        <f>'[1]22'!K45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'[1]22'!B46</f>
        <v>62</v>
      </c>
      <c r="C44" s="16">
        <f>'[1]22'!C46</f>
        <v>200</v>
      </c>
      <c r="D44" s="16">
        <f>'[1]22'!D46</f>
        <v>233</v>
      </c>
      <c r="E44" s="16">
        <f>'[1]22'!E46</f>
        <v>0</v>
      </c>
      <c r="F44" s="15">
        <f t="shared" si="6"/>
        <v>495</v>
      </c>
      <c r="G44" s="15">
        <f>'[1]22'!H46</f>
        <v>62</v>
      </c>
      <c r="H44" s="16">
        <f>'[1]22'!I46</f>
        <v>0</v>
      </c>
      <c r="I44" s="16">
        <f>'[1]22'!J46</f>
        <v>208</v>
      </c>
      <c r="J44" s="16">
        <f>'[1]22'!K46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'[1]22'!B47</f>
        <v>62</v>
      </c>
      <c r="C45" s="16">
        <f>'[1]22'!C47</f>
        <v>200</v>
      </c>
      <c r="D45" s="16">
        <f>'[1]22'!D47</f>
        <v>233</v>
      </c>
      <c r="E45" s="16">
        <f>'[1]22'!E47</f>
        <v>0</v>
      </c>
      <c r="F45" s="15">
        <f t="shared" si="6"/>
        <v>495</v>
      </c>
      <c r="G45" s="15">
        <f>'[1]22'!H47</f>
        <v>62</v>
      </c>
      <c r="H45" s="16">
        <f>'[1]22'!I47</f>
        <v>0</v>
      </c>
      <c r="I45" s="16">
        <f>'[1]22'!J47</f>
        <v>208</v>
      </c>
      <c r="J45" s="16">
        <f>'[1]22'!K47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'[1]22'!B48</f>
        <v>62</v>
      </c>
      <c r="C46" s="16">
        <f>'[1]22'!C48</f>
        <v>0</v>
      </c>
      <c r="D46" s="16">
        <f>'[1]22'!D48</f>
        <v>233</v>
      </c>
      <c r="E46" s="16">
        <f>'[1]22'!E48</f>
        <v>0</v>
      </c>
      <c r="F46" s="15">
        <f t="shared" si="6"/>
        <v>295</v>
      </c>
      <c r="G46" s="15">
        <f>'[1]22'!H48</f>
        <v>62</v>
      </c>
      <c r="H46" s="16">
        <f>'[1]22'!I48</f>
        <v>0</v>
      </c>
      <c r="I46" s="16">
        <f>'[1]22'!J48</f>
        <v>208</v>
      </c>
      <c r="J46" s="16">
        <f>'[1]22'!K48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'[1]22'!B49</f>
        <v>62</v>
      </c>
      <c r="C47" s="16">
        <f>'[1]22'!C49</f>
        <v>0</v>
      </c>
      <c r="D47" s="16">
        <f>'[1]22'!D49</f>
        <v>233</v>
      </c>
      <c r="E47" s="16">
        <f>'[1]22'!E49</f>
        <v>0</v>
      </c>
      <c r="F47" s="15">
        <f t="shared" si="6"/>
        <v>295</v>
      </c>
      <c r="G47" s="15">
        <f>'[1]22'!H49</f>
        <v>62</v>
      </c>
      <c r="H47" s="16">
        <f>'[1]22'!I49</f>
        <v>0</v>
      </c>
      <c r="I47" s="16">
        <f>'[1]22'!J49</f>
        <v>208</v>
      </c>
      <c r="J47" s="16">
        <f>'[1]22'!K49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'[1]22'!B50</f>
        <v>62</v>
      </c>
      <c r="C48" s="16">
        <f>'[1]22'!C50</f>
        <v>0</v>
      </c>
      <c r="D48" s="16">
        <f>'[1]22'!D50</f>
        <v>233</v>
      </c>
      <c r="E48" s="16">
        <f>'[1]22'!E50</f>
        <v>0</v>
      </c>
      <c r="F48" s="15">
        <f t="shared" si="6"/>
        <v>295</v>
      </c>
      <c r="G48" s="15">
        <f>'[1]22'!H50</f>
        <v>62</v>
      </c>
      <c r="H48" s="16">
        <f>'[1]22'!I50</f>
        <v>0</v>
      </c>
      <c r="I48" s="16">
        <f>'[1]22'!J50</f>
        <v>208</v>
      </c>
      <c r="J48" s="16">
        <f>'[1]22'!K50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'[1]22'!B51</f>
        <v>62</v>
      </c>
      <c r="C49" s="16">
        <f>'[1]22'!C51</f>
        <v>0</v>
      </c>
      <c r="D49" s="16">
        <f>'[1]22'!D51</f>
        <v>233</v>
      </c>
      <c r="E49" s="16">
        <f>'[1]22'!E51</f>
        <v>0</v>
      </c>
      <c r="F49" s="15">
        <f t="shared" si="6"/>
        <v>295</v>
      </c>
      <c r="G49" s="15">
        <f>'[1]22'!H51</f>
        <v>62</v>
      </c>
      <c r="H49" s="16">
        <f>'[1]22'!I51</f>
        <v>0</v>
      </c>
      <c r="I49" s="16">
        <f>'[1]22'!J51</f>
        <v>208</v>
      </c>
      <c r="J49" s="16">
        <f>'[1]22'!K51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'[1]22'!B52</f>
        <v>62</v>
      </c>
      <c r="C50" s="16">
        <f>'[1]22'!C52</f>
        <v>0</v>
      </c>
      <c r="D50" s="16">
        <f>'[1]22'!D52</f>
        <v>233</v>
      </c>
      <c r="E50" s="16">
        <f>'[1]22'!E52</f>
        <v>0</v>
      </c>
      <c r="F50" s="15">
        <f t="shared" si="6"/>
        <v>295</v>
      </c>
      <c r="G50" s="15">
        <f>'[1]22'!H52</f>
        <v>62</v>
      </c>
      <c r="H50" s="16">
        <f>'[1]22'!I52</f>
        <v>0</v>
      </c>
      <c r="I50" s="16">
        <f>'[1]22'!J52</f>
        <v>208</v>
      </c>
      <c r="J50" s="16">
        <f>'[1]22'!K52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'[1]22'!B53</f>
        <v>62</v>
      </c>
      <c r="C51" s="16">
        <f>'[1]22'!C53</f>
        <v>0</v>
      </c>
      <c r="D51" s="16">
        <f>'[1]22'!D53</f>
        <v>228</v>
      </c>
      <c r="E51" s="16">
        <f>'[1]22'!E53</f>
        <v>0</v>
      </c>
      <c r="F51" s="15">
        <f t="shared" si="6"/>
        <v>290</v>
      </c>
      <c r="G51" s="15">
        <f>'[1]22'!H53</f>
        <v>62</v>
      </c>
      <c r="H51" s="16">
        <f>'[1]22'!I53</f>
        <v>0</v>
      </c>
      <c r="I51" s="16">
        <f>'[1]22'!J53</f>
        <v>208</v>
      </c>
      <c r="J51" s="16">
        <f>'[1]22'!K53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'[1]22'!B54</f>
        <v>62</v>
      </c>
      <c r="C52" s="16">
        <f>'[1]22'!C54</f>
        <v>0</v>
      </c>
      <c r="D52" s="16">
        <f>'[1]22'!D54</f>
        <v>228</v>
      </c>
      <c r="E52" s="16">
        <f>'[1]22'!E54</f>
        <v>0</v>
      </c>
      <c r="F52" s="15">
        <f t="shared" si="6"/>
        <v>290</v>
      </c>
      <c r="G52" s="15">
        <f>'[1]22'!H54</f>
        <v>62</v>
      </c>
      <c r="H52" s="16">
        <f>'[1]22'!I54</f>
        <v>0</v>
      </c>
      <c r="I52" s="16">
        <f>'[1]22'!J54</f>
        <v>208</v>
      </c>
      <c r="J52" s="16">
        <f>'[1]22'!K54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'[1]22'!B55</f>
        <v>62</v>
      </c>
      <c r="C53" s="16">
        <f>'[1]22'!C55</f>
        <v>0</v>
      </c>
      <c r="D53" s="16">
        <f>'[1]22'!D55</f>
        <v>228</v>
      </c>
      <c r="E53" s="16">
        <f>'[1]22'!E55</f>
        <v>0</v>
      </c>
      <c r="F53" s="15">
        <f t="shared" si="6"/>
        <v>290</v>
      </c>
      <c r="G53" s="15">
        <f>'[1]22'!H55</f>
        <v>62</v>
      </c>
      <c r="H53" s="16">
        <f>'[1]22'!I55</f>
        <v>0</v>
      </c>
      <c r="I53" s="16">
        <f>'[1]22'!J55</f>
        <v>208</v>
      </c>
      <c r="J53" s="16">
        <f>'[1]22'!K55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'[1]22'!B56</f>
        <v>62</v>
      </c>
      <c r="C54" s="16">
        <f>'[1]22'!C56</f>
        <v>0</v>
      </c>
      <c r="D54" s="16">
        <f>'[1]22'!D56</f>
        <v>228</v>
      </c>
      <c r="E54" s="16">
        <f>'[1]22'!E56</f>
        <v>0</v>
      </c>
      <c r="F54" s="15">
        <f t="shared" si="6"/>
        <v>290</v>
      </c>
      <c r="G54" s="15">
        <f>'[1]22'!H56</f>
        <v>62</v>
      </c>
      <c r="H54" s="16">
        <f>'[1]22'!I56</f>
        <v>0</v>
      </c>
      <c r="I54" s="16">
        <f>'[1]22'!J56</f>
        <v>208</v>
      </c>
      <c r="J54" s="16">
        <f>'[1]22'!K56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'[1]22'!B57</f>
        <v>62</v>
      </c>
      <c r="C55" s="16">
        <f>'[1]22'!C57</f>
        <v>0</v>
      </c>
      <c r="D55" s="16">
        <f>'[1]22'!D57</f>
        <v>228</v>
      </c>
      <c r="E55" s="16">
        <f>'[1]22'!E57</f>
        <v>0</v>
      </c>
      <c r="F55" s="15">
        <f t="shared" si="6"/>
        <v>290</v>
      </c>
      <c r="G55" s="15">
        <f>'[1]22'!H57</f>
        <v>62</v>
      </c>
      <c r="H55" s="16">
        <f>'[1]22'!I57</f>
        <v>0</v>
      </c>
      <c r="I55" s="16">
        <f>'[1]22'!J57</f>
        <v>208</v>
      </c>
      <c r="J55" s="16">
        <f>'[1]22'!K57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'[1]22'!B58</f>
        <v>62</v>
      </c>
      <c r="C56" s="16">
        <f>'[1]22'!C58</f>
        <v>0</v>
      </c>
      <c r="D56" s="16">
        <f>'[1]22'!D58</f>
        <v>228</v>
      </c>
      <c r="E56" s="16">
        <f>'[1]22'!E58</f>
        <v>0</v>
      </c>
      <c r="F56" s="15">
        <f t="shared" si="6"/>
        <v>290</v>
      </c>
      <c r="G56" s="15">
        <f>'[1]22'!H58</f>
        <v>62</v>
      </c>
      <c r="H56" s="16">
        <f>'[1]22'!I58</f>
        <v>0</v>
      </c>
      <c r="I56" s="16">
        <f>'[1]22'!J58</f>
        <v>208</v>
      </c>
      <c r="J56" s="16">
        <f>'[1]22'!K58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'[1]22'!B59</f>
        <v>62</v>
      </c>
      <c r="C57" s="16">
        <f>'[1]22'!C59</f>
        <v>0</v>
      </c>
      <c r="D57" s="16">
        <f>'[1]22'!D59</f>
        <v>228</v>
      </c>
      <c r="E57" s="16">
        <f>'[1]22'!E59</f>
        <v>0</v>
      </c>
      <c r="F57" s="15">
        <f t="shared" si="6"/>
        <v>290</v>
      </c>
      <c r="G57" s="15">
        <f>'[1]22'!H59</f>
        <v>62</v>
      </c>
      <c r="H57" s="16">
        <f>'[1]22'!I59</f>
        <v>0</v>
      </c>
      <c r="I57" s="16">
        <f>'[1]22'!J59</f>
        <v>208</v>
      </c>
      <c r="J57" s="16">
        <f>'[1]22'!K59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'[1]22'!B60</f>
        <v>62</v>
      </c>
      <c r="C58" s="16">
        <f>'[1]22'!C60</f>
        <v>0</v>
      </c>
      <c r="D58" s="16">
        <f>'[1]22'!D60</f>
        <v>228</v>
      </c>
      <c r="E58" s="16">
        <f>'[1]22'!E60</f>
        <v>0</v>
      </c>
      <c r="F58" s="15">
        <f t="shared" si="6"/>
        <v>290</v>
      </c>
      <c r="G58" s="15">
        <f>'[1]22'!H60</f>
        <v>62</v>
      </c>
      <c r="H58" s="16">
        <f>'[1]22'!I60</f>
        <v>0</v>
      </c>
      <c r="I58" s="16">
        <f>'[1]22'!J60</f>
        <v>208</v>
      </c>
      <c r="J58" s="16">
        <f>'[1]22'!K60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'[1]22'!B61</f>
        <v>62</v>
      </c>
      <c r="C59" s="16">
        <f>'[1]22'!C61</f>
        <v>0</v>
      </c>
      <c r="D59" s="16">
        <f>'[1]22'!D61</f>
        <v>228</v>
      </c>
      <c r="E59" s="16">
        <f>'[1]22'!E61</f>
        <v>0</v>
      </c>
      <c r="F59" s="15">
        <f t="shared" si="6"/>
        <v>290</v>
      </c>
      <c r="G59" s="15">
        <f>'[1]22'!H61</f>
        <v>62</v>
      </c>
      <c r="H59" s="16">
        <f>'[1]22'!I61</f>
        <v>0</v>
      </c>
      <c r="I59" s="16">
        <f>'[1]22'!J61</f>
        <v>208</v>
      </c>
      <c r="J59" s="16">
        <f>'[1]22'!K61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'[1]22'!B62</f>
        <v>62</v>
      </c>
      <c r="C60" s="16">
        <f>'[1]22'!C62</f>
        <v>0</v>
      </c>
      <c r="D60" s="16">
        <f>'[1]22'!D62</f>
        <v>228</v>
      </c>
      <c r="E60" s="16">
        <f>'[1]22'!E62</f>
        <v>0</v>
      </c>
      <c r="F60" s="15">
        <f t="shared" si="6"/>
        <v>290</v>
      </c>
      <c r="G60" s="15">
        <f>'[1]22'!H62</f>
        <v>62</v>
      </c>
      <c r="H60" s="16">
        <f>'[1]22'!I62</f>
        <v>0</v>
      </c>
      <c r="I60" s="16">
        <f>'[1]22'!J62</f>
        <v>208</v>
      </c>
      <c r="J60" s="16">
        <f>'[1]22'!K62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'[1]22'!B63</f>
        <v>62</v>
      </c>
      <c r="C61" s="16">
        <f>'[1]22'!C63</f>
        <v>0</v>
      </c>
      <c r="D61" s="16">
        <f>'[1]22'!D63</f>
        <v>228</v>
      </c>
      <c r="E61" s="16">
        <f>'[1]22'!E63</f>
        <v>0</v>
      </c>
      <c r="F61" s="15">
        <f t="shared" si="6"/>
        <v>290</v>
      </c>
      <c r="G61" s="15">
        <f>'[1]22'!H63</f>
        <v>62</v>
      </c>
      <c r="H61" s="16">
        <f>'[1]22'!I63</f>
        <v>0</v>
      </c>
      <c r="I61" s="16">
        <f>'[1]22'!J63</f>
        <v>208</v>
      </c>
      <c r="J61" s="16">
        <f>'[1]22'!K63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'[1]22'!B64</f>
        <v>62</v>
      </c>
      <c r="C62" s="16">
        <f>'[1]22'!C64</f>
        <v>0</v>
      </c>
      <c r="D62" s="16">
        <f>'[1]22'!D64</f>
        <v>228</v>
      </c>
      <c r="E62" s="16">
        <f>'[1]22'!E64</f>
        <v>0</v>
      </c>
      <c r="F62" s="15">
        <f t="shared" si="6"/>
        <v>290</v>
      </c>
      <c r="G62" s="15">
        <f>'[1]22'!H64</f>
        <v>62</v>
      </c>
      <c r="H62" s="16">
        <f>'[1]22'!I64</f>
        <v>0</v>
      </c>
      <c r="I62" s="16">
        <f>'[1]22'!J64</f>
        <v>208</v>
      </c>
      <c r="J62" s="16">
        <f>'[1]22'!K64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'[1]22'!B65</f>
        <v>62</v>
      </c>
      <c r="C63" s="16">
        <f>'[1]22'!C65</f>
        <v>0</v>
      </c>
      <c r="D63" s="16">
        <f>'[1]22'!D65</f>
        <v>228</v>
      </c>
      <c r="E63" s="16">
        <f>'[1]22'!E65</f>
        <v>0</v>
      </c>
      <c r="F63" s="15">
        <f t="shared" si="6"/>
        <v>290</v>
      </c>
      <c r="G63" s="15">
        <f>'[1]22'!H65</f>
        <v>62</v>
      </c>
      <c r="H63" s="16">
        <f>'[1]22'!I65</f>
        <v>0</v>
      </c>
      <c r="I63" s="16">
        <f>'[1]22'!J65</f>
        <v>208</v>
      </c>
      <c r="J63" s="16">
        <f>'[1]22'!K65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'[1]22'!B66</f>
        <v>62</v>
      </c>
      <c r="C64" s="16">
        <f>'[1]22'!C66</f>
        <v>0</v>
      </c>
      <c r="D64" s="16">
        <f>'[1]22'!D66</f>
        <v>228</v>
      </c>
      <c r="E64" s="16">
        <f>'[1]22'!E66</f>
        <v>0</v>
      </c>
      <c r="F64" s="15">
        <f t="shared" si="6"/>
        <v>290</v>
      </c>
      <c r="G64" s="15">
        <f>'[1]22'!H66</f>
        <v>62</v>
      </c>
      <c r="H64" s="16">
        <f>'[1]22'!I66</f>
        <v>0</v>
      </c>
      <c r="I64" s="16">
        <f>'[1]22'!J66</f>
        <v>208</v>
      </c>
      <c r="J64" s="16">
        <f>'[1]22'!K66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'[1]22'!B67</f>
        <v>62</v>
      </c>
      <c r="C65" s="16">
        <f>'[1]22'!C67</f>
        <v>0</v>
      </c>
      <c r="D65" s="16">
        <f>'[1]22'!D67</f>
        <v>228</v>
      </c>
      <c r="E65" s="16">
        <f>'[1]22'!E67</f>
        <v>0</v>
      </c>
      <c r="F65" s="15">
        <f t="shared" si="6"/>
        <v>290</v>
      </c>
      <c r="G65" s="15">
        <f>'[1]22'!H67</f>
        <v>62</v>
      </c>
      <c r="H65" s="16">
        <f>'[1]22'!I67</f>
        <v>0</v>
      </c>
      <c r="I65" s="16">
        <f>'[1]22'!J67</f>
        <v>208</v>
      </c>
      <c r="J65" s="16">
        <f>'[1]22'!K67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'[1]22'!B68</f>
        <v>62</v>
      </c>
      <c r="C66" s="16">
        <f>'[1]22'!C68</f>
        <v>0</v>
      </c>
      <c r="D66" s="16">
        <f>'[1]22'!D68</f>
        <v>228</v>
      </c>
      <c r="E66" s="16">
        <f>'[1]22'!E68</f>
        <v>0</v>
      </c>
      <c r="F66" s="15">
        <f t="shared" si="6"/>
        <v>290</v>
      </c>
      <c r="G66" s="15">
        <f>'[1]22'!H68</f>
        <v>62</v>
      </c>
      <c r="H66" s="16">
        <f>'[1]22'!I68</f>
        <v>0</v>
      </c>
      <c r="I66" s="16">
        <f>'[1]22'!J68</f>
        <v>208</v>
      </c>
      <c r="J66" s="16">
        <f>'[1]22'!K68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'[1]22'!B69</f>
        <v>62</v>
      </c>
      <c r="C67" s="16">
        <f>'[1]22'!C69</f>
        <v>0</v>
      </c>
      <c r="D67" s="16">
        <f>'[1]22'!D69</f>
        <v>228</v>
      </c>
      <c r="E67" s="16">
        <f>'[1]22'!E69</f>
        <v>0</v>
      </c>
      <c r="F67" s="15">
        <f t="shared" si="6"/>
        <v>290</v>
      </c>
      <c r="G67" s="15">
        <f>'[1]22'!H69</f>
        <v>62</v>
      </c>
      <c r="H67" s="16">
        <f>'[1]22'!I69</f>
        <v>0</v>
      </c>
      <c r="I67" s="16">
        <f>'[1]22'!J69</f>
        <v>208</v>
      </c>
      <c r="J67" s="16">
        <f>'[1]22'!K69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'[1]22'!B70</f>
        <v>62</v>
      </c>
      <c r="C68" s="16">
        <f>'[1]22'!C70</f>
        <v>0</v>
      </c>
      <c r="D68" s="16">
        <f>'[1]22'!D70</f>
        <v>228</v>
      </c>
      <c r="E68" s="16">
        <f>'[1]22'!E70</f>
        <v>0</v>
      </c>
      <c r="F68" s="15">
        <f t="shared" si="6"/>
        <v>290</v>
      </c>
      <c r="G68" s="15">
        <f>'[1]22'!H70</f>
        <v>62</v>
      </c>
      <c r="H68" s="16">
        <f>'[1]22'!I70</f>
        <v>0</v>
      </c>
      <c r="I68" s="16">
        <f>'[1]22'!J70</f>
        <v>208</v>
      </c>
      <c r="J68" s="16">
        <f>'[1]22'!K70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'[1]22'!B71</f>
        <v>62</v>
      </c>
      <c r="C69" s="16">
        <f>'[1]22'!C71</f>
        <v>0</v>
      </c>
      <c r="D69" s="16">
        <f>'[1]22'!D71</f>
        <v>228</v>
      </c>
      <c r="E69" s="16">
        <f>'[1]22'!E71</f>
        <v>0</v>
      </c>
      <c r="F69" s="15">
        <f t="shared" ref="F69:F98" si="17">SUM(B69:E69)</f>
        <v>290</v>
      </c>
      <c r="G69" s="15">
        <f>'[1]22'!H71</f>
        <v>62</v>
      </c>
      <c r="H69" s="16">
        <f>'[1]22'!I71</f>
        <v>0</v>
      </c>
      <c r="I69" s="16">
        <f>'[1]22'!J71</f>
        <v>208</v>
      </c>
      <c r="J69" s="16">
        <f>'[1]22'!K71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'[1]22'!B72</f>
        <v>62</v>
      </c>
      <c r="C70" s="16">
        <f>'[1]22'!C72</f>
        <v>0</v>
      </c>
      <c r="D70" s="16">
        <f>'[1]22'!D72</f>
        <v>228</v>
      </c>
      <c r="E70" s="16">
        <f>'[1]22'!E72</f>
        <v>0</v>
      </c>
      <c r="F70" s="15">
        <f t="shared" si="17"/>
        <v>290</v>
      </c>
      <c r="G70" s="15">
        <f>'[1]22'!H72</f>
        <v>62</v>
      </c>
      <c r="H70" s="16">
        <f>'[1]22'!I72</f>
        <v>0</v>
      </c>
      <c r="I70" s="16">
        <f>'[1]22'!J72</f>
        <v>208</v>
      </c>
      <c r="J70" s="16">
        <f>'[1]22'!K72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'[1]22'!B73</f>
        <v>62</v>
      </c>
      <c r="C71" s="16">
        <f>'[1]22'!C73</f>
        <v>0</v>
      </c>
      <c r="D71" s="16">
        <f>'[1]22'!D73</f>
        <v>228</v>
      </c>
      <c r="E71" s="16">
        <f>'[1]22'!E73</f>
        <v>0</v>
      </c>
      <c r="F71" s="15">
        <f t="shared" si="17"/>
        <v>290</v>
      </c>
      <c r="G71" s="15">
        <f>'[1]22'!H73</f>
        <v>62</v>
      </c>
      <c r="H71" s="16">
        <f>'[1]22'!I73</f>
        <v>0</v>
      </c>
      <c r="I71" s="16">
        <f>'[1]22'!J73</f>
        <v>208</v>
      </c>
      <c r="J71" s="16">
        <f>'[1]22'!K73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'[1]22'!B74</f>
        <v>62</v>
      </c>
      <c r="C72" s="16">
        <f>'[1]22'!C74</f>
        <v>0</v>
      </c>
      <c r="D72" s="16">
        <f>'[1]22'!D74</f>
        <v>228</v>
      </c>
      <c r="E72" s="16">
        <f>'[1]22'!E74</f>
        <v>0</v>
      </c>
      <c r="F72" s="15">
        <f t="shared" si="17"/>
        <v>290</v>
      </c>
      <c r="G72" s="15">
        <f>'[1]22'!H74</f>
        <v>62</v>
      </c>
      <c r="H72" s="16">
        <f>'[1]22'!I74</f>
        <v>0</v>
      </c>
      <c r="I72" s="16">
        <f>'[1]22'!J74</f>
        <v>208</v>
      </c>
      <c r="J72" s="16">
        <f>'[1]22'!K74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'[1]22'!B75</f>
        <v>62</v>
      </c>
      <c r="C73" s="16">
        <f>'[1]22'!C75</f>
        <v>0</v>
      </c>
      <c r="D73" s="16">
        <f>'[1]22'!D75</f>
        <v>228</v>
      </c>
      <c r="E73" s="16">
        <f>'[1]22'!E75</f>
        <v>0</v>
      </c>
      <c r="F73" s="15">
        <f t="shared" si="17"/>
        <v>290</v>
      </c>
      <c r="G73" s="15">
        <f>'[1]22'!H75</f>
        <v>62</v>
      </c>
      <c r="H73" s="16">
        <f>'[1]22'!I75</f>
        <v>0</v>
      </c>
      <c r="I73" s="16">
        <f>'[1]22'!J75</f>
        <v>208</v>
      </c>
      <c r="J73" s="16">
        <f>'[1]22'!K75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'[1]22'!B76</f>
        <v>62</v>
      </c>
      <c r="C74" s="16">
        <f>'[1]22'!C76</f>
        <v>0</v>
      </c>
      <c r="D74" s="16">
        <f>'[1]22'!D76</f>
        <v>228</v>
      </c>
      <c r="E74" s="16">
        <f>'[1]22'!E76</f>
        <v>0</v>
      </c>
      <c r="F74" s="15">
        <f t="shared" si="17"/>
        <v>290</v>
      </c>
      <c r="G74" s="15">
        <f>'[1]22'!H76</f>
        <v>62</v>
      </c>
      <c r="H74" s="16">
        <f>'[1]22'!I76</f>
        <v>0</v>
      </c>
      <c r="I74" s="16">
        <f>'[1]22'!J76</f>
        <v>208</v>
      </c>
      <c r="J74" s="16">
        <f>'[1]22'!K76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'[1]22'!B77</f>
        <v>62</v>
      </c>
      <c r="C75" s="16">
        <f>'[1]22'!C77</f>
        <v>0</v>
      </c>
      <c r="D75" s="16">
        <f>'[1]22'!D77</f>
        <v>228</v>
      </c>
      <c r="E75" s="16">
        <f>'[1]22'!E77</f>
        <v>0</v>
      </c>
      <c r="F75" s="15">
        <f t="shared" si="17"/>
        <v>290</v>
      </c>
      <c r="G75" s="15">
        <f>'[1]22'!H77</f>
        <v>62</v>
      </c>
      <c r="H75" s="16">
        <f>'[1]22'!I77</f>
        <v>0</v>
      </c>
      <c r="I75" s="16">
        <f>'[1]22'!J77</f>
        <v>208</v>
      </c>
      <c r="J75" s="16">
        <f>'[1]22'!K77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'[1]22'!B78</f>
        <v>62</v>
      </c>
      <c r="C76" s="16">
        <f>'[1]22'!C78</f>
        <v>0</v>
      </c>
      <c r="D76" s="16">
        <f>'[1]22'!D78</f>
        <v>228</v>
      </c>
      <c r="E76" s="16">
        <f>'[1]22'!E78</f>
        <v>0</v>
      </c>
      <c r="F76" s="15">
        <f t="shared" si="17"/>
        <v>290</v>
      </c>
      <c r="G76" s="15">
        <f>'[1]22'!H78</f>
        <v>62</v>
      </c>
      <c r="H76" s="16">
        <f>'[1]22'!I78</f>
        <v>0</v>
      </c>
      <c r="I76" s="16">
        <f>'[1]22'!J78</f>
        <v>208</v>
      </c>
      <c r="J76" s="16">
        <f>'[1]22'!K78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'[1]22'!B79</f>
        <v>62</v>
      </c>
      <c r="C77" s="16">
        <f>'[1]22'!C79</f>
        <v>0</v>
      </c>
      <c r="D77" s="16">
        <f>'[1]22'!D79</f>
        <v>228</v>
      </c>
      <c r="E77" s="16">
        <f>'[1]22'!E79</f>
        <v>0</v>
      </c>
      <c r="F77" s="15">
        <f t="shared" si="17"/>
        <v>290</v>
      </c>
      <c r="G77" s="15">
        <f>'[1]22'!H79</f>
        <v>62</v>
      </c>
      <c r="H77" s="16">
        <f>'[1]22'!I79</f>
        <v>0</v>
      </c>
      <c r="I77" s="16">
        <f>'[1]22'!J79</f>
        <v>208</v>
      </c>
      <c r="J77" s="16">
        <f>'[1]22'!K79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'[1]22'!B80</f>
        <v>62</v>
      </c>
      <c r="C78" s="16">
        <f>'[1]22'!C80</f>
        <v>0</v>
      </c>
      <c r="D78" s="16">
        <f>'[1]22'!D80</f>
        <v>228</v>
      </c>
      <c r="E78" s="16">
        <f>'[1]22'!E80</f>
        <v>0</v>
      </c>
      <c r="F78" s="15">
        <f t="shared" si="17"/>
        <v>290</v>
      </c>
      <c r="G78" s="15">
        <f>'[1]22'!H80</f>
        <v>62</v>
      </c>
      <c r="H78" s="16">
        <f>'[1]22'!I80</f>
        <v>0</v>
      </c>
      <c r="I78" s="16">
        <f>'[1]22'!J80</f>
        <v>208</v>
      </c>
      <c r="J78" s="16">
        <f>'[1]22'!K80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'[1]22'!B81</f>
        <v>62</v>
      </c>
      <c r="C79" s="16">
        <f>'[1]22'!C81</f>
        <v>0</v>
      </c>
      <c r="D79" s="16">
        <f>'[1]22'!D81</f>
        <v>228</v>
      </c>
      <c r="E79" s="16">
        <f>'[1]22'!E81</f>
        <v>0</v>
      </c>
      <c r="F79" s="15">
        <f t="shared" si="17"/>
        <v>290</v>
      </c>
      <c r="G79" s="15">
        <f>'[1]22'!H81</f>
        <v>62</v>
      </c>
      <c r="H79" s="16">
        <f>'[1]22'!I81</f>
        <v>0</v>
      </c>
      <c r="I79" s="16">
        <f>'[1]22'!J81</f>
        <v>208</v>
      </c>
      <c r="J79" s="16">
        <f>'[1]22'!K81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'[1]22'!B82</f>
        <v>62</v>
      </c>
      <c r="C80" s="16">
        <f>'[1]22'!C82</f>
        <v>0</v>
      </c>
      <c r="D80" s="16">
        <f>'[1]22'!D82</f>
        <v>228</v>
      </c>
      <c r="E80" s="16">
        <f>'[1]22'!E82</f>
        <v>0</v>
      </c>
      <c r="F80" s="15">
        <f t="shared" si="17"/>
        <v>290</v>
      </c>
      <c r="G80" s="15">
        <f>'[1]22'!H82</f>
        <v>62</v>
      </c>
      <c r="H80" s="16">
        <f>'[1]22'!I82</f>
        <v>0</v>
      </c>
      <c r="I80" s="16">
        <f>'[1]22'!J82</f>
        <v>208</v>
      </c>
      <c r="J80" s="16">
        <f>'[1]22'!K82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'[1]22'!B83</f>
        <v>62</v>
      </c>
      <c r="C81" s="16">
        <f>'[1]22'!C83</f>
        <v>0</v>
      </c>
      <c r="D81" s="16">
        <f>'[1]22'!D83</f>
        <v>228</v>
      </c>
      <c r="E81" s="16">
        <f>'[1]22'!E83</f>
        <v>0</v>
      </c>
      <c r="F81" s="15">
        <f t="shared" si="17"/>
        <v>290</v>
      </c>
      <c r="G81" s="15">
        <f>'[1]22'!H83</f>
        <v>62</v>
      </c>
      <c r="H81" s="16">
        <f>'[1]22'!I83</f>
        <v>0</v>
      </c>
      <c r="I81" s="16">
        <f>'[1]22'!J83</f>
        <v>208</v>
      </c>
      <c r="J81" s="16">
        <f>'[1]22'!K83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'[1]22'!B84</f>
        <v>62</v>
      </c>
      <c r="C82" s="16">
        <f>'[1]22'!C84</f>
        <v>0</v>
      </c>
      <c r="D82" s="16">
        <f>'[1]22'!D84</f>
        <v>228</v>
      </c>
      <c r="E82" s="16">
        <f>'[1]22'!E84</f>
        <v>0</v>
      </c>
      <c r="F82" s="15">
        <f t="shared" si="17"/>
        <v>290</v>
      </c>
      <c r="G82" s="15">
        <f>'[1]22'!H84</f>
        <v>62</v>
      </c>
      <c r="H82" s="16">
        <f>'[1]22'!I84</f>
        <v>0</v>
      </c>
      <c r="I82" s="16">
        <f>'[1]22'!J84</f>
        <v>208</v>
      </c>
      <c r="J82" s="16">
        <f>'[1]22'!K84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'[1]22'!B85</f>
        <v>62</v>
      </c>
      <c r="C83" s="16">
        <f>'[1]22'!C85</f>
        <v>0</v>
      </c>
      <c r="D83" s="16">
        <f>'[1]22'!D85</f>
        <v>228</v>
      </c>
      <c r="E83" s="16">
        <f>'[1]22'!E85</f>
        <v>0</v>
      </c>
      <c r="F83" s="15">
        <f t="shared" si="17"/>
        <v>290</v>
      </c>
      <c r="G83" s="15">
        <f>'[1]22'!H85</f>
        <v>62</v>
      </c>
      <c r="H83" s="16">
        <f>'[1]22'!I85</f>
        <v>0</v>
      </c>
      <c r="I83" s="16">
        <f>'[1]22'!J85</f>
        <v>208</v>
      </c>
      <c r="J83" s="16">
        <f>'[1]22'!K85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'[1]22'!B86</f>
        <v>62</v>
      </c>
      <c r="C84" s="16">
        <f>'[1]22'!C86</f>
        <v>0</v>
      </c>
      <c r="D84" s="16">
        <f>'[1]22'!D86</f>
        <v>228</v>
      </c>
      <c r="E84" s="16">
        <f>'[1]22'!E86</f>
        <v>0</v>
      </c>
      <c r="F84" s="15">
        <f t="shared" si="17"/>
        <v>290</v>
      </c>
      <c r="G84" s="15">
        <f>'[1]22'!H86</f>
        <v>62</v>
      </c>
      <c r="H84" s="16">
        <f>'[1]22'!I86</f>
        <v>0</v>
      </c>
      <c r="I84" s="16">
        <f>'[1]22'!J86</f>
        <v>208</v>
      </c>
      <c r="J84" s="16">
        <f>'[1]22'!K86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'[1]22'!B87</f>
        <v>62</v>
      </c>
      <c r="C85" s="16">
        <f>'[1]22'!C87</f>
        <v>0</v>
      </c>
      <c r="D85" s="16">
        <f>'[1]22'!D87</f>
        <v>228</v>
      </c>
      <c r="E85" s="16">
        <f>'[1]22'!E87</f>
        <v>0</v>
      </c>
      <c r="F85" s="15">
        <f t="shared" si="17"/>
        <v>290</v>
      </c>
      <c r="G85" s="15">
        <f>'[1]22'!H87</f>
        <v>62</v>
      </c>
      <c r="H85" s="16">
        <f>'[1]22'!I87</f>
        <v>0</v>
      </c>
      <c r="I85" s="16">
        <f>'[1]22'!J87</f>
        <v>208</v>
      </c>
      <c r="J85" s="16">
        <f>'[1]22'!K87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'[1]22'!B88</f>
        <v>62</v>
      </c>
      <c r="C86" s="16">
        <f>'[1]22'!C88</f>
        <v>0</v>
      </c>
      <c r="D86" s="16">
        <f>'[1]22'!D88</f>
        <v>228</v>
      </c>
      <c r="E86" s="16">
        <f>'[1]22'!E88</f>
        <v>0</v>
      </c>
      <c r="F86" s="15">
        <f t="shared" si="17"/>
        <v>290</v>
      </c>
      <c r="G86" s="15">
        <f>'[1]22'!H88</f>
        <v>62</v>
      </c>
      <c r="H86" s="16">
        <f>'[1]22'!I88</f>
        <v>0</v>
      </c>
      <c r="I86" s="16">
        <f>'[1]22'!J88</f>
        <v>208</v>
      </c>
      <c r="J86" s="16">
        <f>'[1]22'!K88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'[1]22'!B89</f>
        <v>62</v>
      </c>
      <c r="C87" s="16">
        <f>'[1]22'!C89</f>
        <v>0</v>
      </c>
      <c r="D87" s="16">
        <f>'[1]22'!D89</f>
        <v>228</v>
      </c>
      <c r="E87" s="16">
        <f>'[1]22'!E89</f>
        <v>0</v>
      </c>
      <c r="F87" s="15">
        <f t="shared" si="17"/>
        <v>290</v>
      </c>
      <c r="G87" s="15">
        <f>'[1]22'!H89</f>
        <v>62</v>
      </c>
      <c r="H87" s="16">
        <f>'[1]22'!I89</f>
        <v>0</v>
      </c>
      <c r="I87" s="16">
        <f>'[1]22'!J89</f>
        <v>208</v>
      </c>
      <c r="J87" s="16">
        <f>'[1]22'!K89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'[1]22'!B90</f>
        <v>62</v>
      </c>
      <c r="C88" s="16">
        <f>'[1]22'!C90</f>
        <v>0</v>
      </c>
      <c r="D88" s="16">
        <f>'[1]22'!D90</f>
        <v>228</v>
      </c>
      <c r="E88" s="16">
        <f>'[1]22'!E90</f>
        <v>0</v>
      </c>
      <c r="F88" s="15">
        <f t="shared" si="17"/>
        <v>290</v>
      </c>
      <c r="G88" s="15">
        <f>'[1]22'!H90</f>
        <v>62</v>
      </c>
      <c r="H88" s="16">
        <f>'[1]22'!I90</f>
        <v>0</v>
      </c>
      <c r="I88" s="16">
        <f>'[1]22'!J90</f>
        <v>208</v>
      </c>
      <c r="J88" s="16">
        <f>'[1]22'!K90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'[1]22'!B91</f>
        <v>62</v>
      </c>
      <c r="C89" s="16">
        <f>'[1]22'!C91</f>
        <v>0</v>
      </c>
      <c r="D89" s="16">
        <f>'[1]22'!D91</f>
        <v>228</v>
      </c>
      <c r="E89" s="16">
        <f>'[1]22'!E91</f>
        <v>0</v>
      </c>
      <c r="F89" s="15">
        <f t="shared" si="17"/>
        <v>290</v>
      </c>
      <c r="G89" s="15">
        <f>'[1]22'!H91</f>
        <v>62</v>
      </c>
      <c r="H89" s="16">
        <f>'[1]22'!I91</f>
        <v>0</v>
      </c>
      <c r="I89" s="16">
        <f>'[1]22'!J91</f>
        <v>208</v>
      </c>
      <c r="J89" s="16">
        <f>'[1]22'!K91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'[1]22'!B92</f>
        <v>62</v>
      </c>
      <c r="C90" s="16">
        <f>'[1]22'!C92</f>
        <v>0</v>
      </c>
      <c r="D90" s="16">
        <f>'[1]22'!D92</f>
        <v>228</v>
      </c>
      <c r="E90" s="16">
        <f>'[1]22'!E92</f>
        <v>0</v>
      </c>
      <c r="F90" s="15">
        <f t="shared" si="17"/>
        <v>290</v>
      </c>
      <c r="G90" s="15">
        <f>'[1]22'!H92</f>
        <v>62</v>
      </c>
      <c r="H90" s="16">
        <f>'[1]22'!I92</f>
        <v>0</v>
      </c>
      <c r="I90" s="16">
        <f>'[1]22'!J92</f>
        <v>208</v>
      </c>
      <c r="J90" s="16">
        <f>'[1]22'!K92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'[1]22'!B93</f>
        <v>62</v>
      </c>
      <c r="C91" s="16">
        <f>'[1]22'!C93</f>
        <v>0</v>
      </c>
      <c r="D91" s="16">
        <f>'[1]22'!D93</f>
        <v>238</v>
      </c>
      <c r="E91" s="16">
        <f>'[1]22'!E93</f>
        <v>0</v>
      </c>
      <c r="F91" s="15">
        <f t="shared" si="17"/>
        <v>300</v>
      </c>
      <c r="G91" s="15">
        <f>'[1]22'!H93</f>
        <v>62</v>
      </c>
      <c r="H91" s="16">
        <f>'[1]22'!I93</f>
        <v>0</v>
      </c>
      <c r="I91" s="16">
        <f>'[1]22'!J93</f>
        <v>208</v>
      </c>
      <c r="J91" s="16">
        <f>'[1]22'!K93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'[1]22'!B94</f>
        <v>62</v>
      </c>
      <c r="C92" s="16">
        <f>'[1]22'!C94</f>
        <v>0</v>
      </c>
      <c r="D92" s="16">
        <f>'[1]22'!D94</f>
        <v>238</v>
      </c>
      <c r="E92" s="16">
        <f>'[1]22'!E94</f>
        <v>0</v>
      </c>
      <c r="F92" s="15">
        <f t="shared" si="17"/>
        <v>300</v>
      </c>
      <c r="G92" s="15">
        <f>'[1]22'!H94</f>
        <v>62</v>
      </c>
      <c r="H92" s="16">
        <f>'[1]22'!I94</f>
        <v>0</v>
      </c>
      <c r="I92" s="16">
        <f>'[1]22'!J94</f>
        <v>208</v>
      </c>
      <c r="J92" s="16">
        <f>'[1]22'!K94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'[1]22'!B95</f>
        <v>62</v>
      </c>
      <c r="C93" s="16">
        <f>'[1]22'!C95</f>
        <v>0</v>
      </c>
      <c r="D93" s="16">
        <f>'[1]22'!D95</f>
        <v>238</v>
      </c>
      <c r="E93" s="16">
        <f>'[1]22'!E95</f>
        <v>0</v>
      </c>
      <c r="F93" s="15">
        <f t="shared" si="17"/>
        <v>300</v>
      </c>
      <c r="G93" s="15">
        <f>'[1]22'!H95</f>
        <v>62</v>
      </c>
      <c r="H93" s="16">
        <f>'[1]22'!I95</f>
        <v>0</v>
      </c>
      <c r="I93" s="16">
        <f>'[1]22'!J95</f>
        <v>208</v>
      </c>
      <c r="J93" s="16">
        <f>'[1]22'!K95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'[1]22'!B96</f>
        <v>62</v>
      </c>
      <c r="C94" s="16">
        <f>'[1]22'!C96</f>
        <v>0</v>
      </c>
      <c r="D94" s="16">
        <f>'[1]22'!D96</f>
        <v>238</v>
      </c>
      <c r="E94" s="16">
        <f>'[1]22'!E96</f>
        <v>0</v>
      </c>
      <c r="F94" s="15">
        <f t="shared" si="17"/>
        <v>300</v>
      </c>
      <c r="G94" s="15">
        <f>'[1]22'!H96</f>
        <v>62</v>
      </c>
      <c r="H94" s="16">
        <f>'[1]22'!I96</f>
        <v>0</v>
      </c>
      <c r="I94" s="16">
        <f>'[1]22'!J96</f>
        <v>208</v>
      </c>
      <c r="J94" s="16">
        <f>'[1]22'!K96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'[1]22'!B97</f>
        <v>62</v>
      </c>
      <c r="C95" s="16">
        <f>'[1]22'!C97</f>
        <v>0</v>
      </c>
      <c r="D95" s="16">
        <f>'[1]22'!D97</f>
        <v>238</v>
      </c>
      <c r="E95" s="16">
        <f>'[1]22'!E97</f>
        <v>0</v>
      </c>
      <c r="F95" s="15">
        <f t="shared" si="17"/>
        <v>300</v>
      </c>
      <c r="G95" s="15">
        <f>'[1]22'!H97</f>
        <v>62</v>
      </c>
      <c r="H95" s="16">
        <f>'[1]22'!I97</f>
        <v>0</v>
      </c>
      <c r="I95" s="16">
        <f>'[1]22'!J97</f>
        <v>208</v>
      </c>
      <c r="J95" s="16">
        <f>'[1]22'!K97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'[1]22'!B98</f>
        <v>62</v>
      </c>
      <c r="C96" s="16">
        <f>'[1]22'!C98</f>
        <v>0</v>
      </c>
      <c r="D96" s="16">
        <f>'[1]22'!D98</f>
        <v>238</v>
      </c>
      <c r="E96" s="16">
        <f>'[1]22'!E98</f>
        <v>0</v>
      </c>
      <c r="F96" s="15">
        <f t="shared" si="17"/>
        <v>300</v>
      </c>
      <c r="G96" s="15">
        <f>'[1]22'!H98</f>
        <v>62</v>
      </c>
      <c r="H96" s="16">
        <f>'[1]22'!I98</f>
        <v>0</v>
      </c>
      <c r="I96" s="16">
        <f>'[1]22'!J98</f>
        <v>208</v>
      </c>
      <c r="J96" s="16">
        <f>'[1]22'!K98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'[1]22'!B99</f>
        <v>62</v>
      </c>
      <c r="C97" s="16">
        <f>'[1]22'!C99</f>
        <v>0</v>
      </c>
      <c r="D97" s="16">
        <f>'[1]22'!D99</f>
        <v>238</v>
      </c>
      <c r="E97" s="16">
        <f>'[1]22'!E99</f>
        <v>0</v>
      </c>
      <c r="F97" s="15">
        <f t="shared" si="17"/>
        <v>300</v>
      </c>
      <c r="G97" s="15">
        <f>'[1]22'!H99</f>
        <v>62</v>
      </c>
      <c r="H97" s="16">
        <f>'[1]22'!I99</f>
        <v>0</v>
      </c>
      <c r="I97" s="16">
        <f>'[1]22'!J99</f>
        <v>208</v>
      </c>
      <c r="J97" s="16">
        <f>'[1]22'!K99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'[1]22'!B100</f>
        <v>62</v>
      </c>
      <c r="C98" s="16">
        <f>'[1]22'!C100</f>
        <v>0</v>
      </c>
      <c r="D98" s="16">
        <f>'[1]22'!D100</f>
        <v>238</v>
      </c>
      <c r="E98" s="16">
        <f>'[1]22'!E100</f>
        <v>0</v>
      </c>
      <c r="F98" s="15">
        <f t="shared" si="17"/>
        <v>300</v>
      </c>
      <c r="G98" s="15">
        <f>'[1]22'!H100</f>
        <v>62</v>
      </c>
      <c r="H98" s="16">
        <f>'[1]22'!I100</f>
        <v>0</v>
      </c>
      <c r="I98" s="16">
        <f>'[1]22'!J100</f>
        <v>208</v>
      </c>
      <c r="J98" s="16">
        <f>'[1]22'!K100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'[2]22'!B5</f>
        <v>84</v>
      </c>
      <c r="C3" s="200">
        <f>'[2]22'!C5</f>
        <v>0</v>
      </c>
      <c r="D3" s="200">
        <f>'[2]22'!D5</f>
        <v>0</v>
      </c>
      <c r="E3" s="200">
        <f>'[2]22'!E5</f>
        <v>0</v>
      </c>
      <c r="F3" s="15">
        <f>SUM(B3:E3)</f>
        <v>84</v>
      </c>
      <c r="G3" s="199">
        <f>'[2]22'!H5</f>
        <v>36</v>
      </c>
      <c r="H3" s="200">
        <f>'[2]22'!I5</f>
        <v>0</v>
      </c>
      <c r="I3" s="200">
        <f>'[2]22'!J5</f>
        <v>0</v>
      </c>
      <c r="J3" s="200">
        <f>'[2]22'!K5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9">
        <f>'[2]22'!B6</f>
        <v>84</v>
      </c>
      <c r="C4" s="200">
        <f>'[2]22'!C6</f>
        <v>0</v>
      </c>
      <c r="D4" s="200">
        <f>'[2]22'!D6</f>
        <v>0</v>
      </c>
      <c r="E4" s="200">
        <f>'[2]22'!E6</f>
        <v>0</v>
      </c>
      <c r="F4" s="15">
        <f>SUM(B4:E4)</f>
        <v>84</v>
      </c>
      <c r="G4" s="199">
        <f>'[2]22'!H6</f>
        <v>36</v>
      </c>
      <c r="H4" s="200">
        <f>'[2]22'!I6</f>
        <v>0</v>
      </c>
      <c r="I4" s="200">
        <f>'[2]22'!J6</f>
        <v>0</v>
      </c>
      <c r="J4" s="200">
        <f>'[2]22'!K6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9">
        <f>'[2]22'!B7</f>
        <v>84</v>
      </c>
      <c r="C5" s="200">
        <f>'[2]22'!C7</f>
        <v>0</v>
      </c>
      <c r="D5" s="200">
        <f>'[2]22'!D7</f>
        <v>0</v>
      </c>
      <c r="E5" s="200">
        <f>'[2]22'!E7</f>
        <v>0</v>
      </c>
      <c r="F5" s="15">
        <f t="shared" ref="F5:F68" si="6">SUM(B5:E5)</f>
        <v>84</v>
      </c>
      <c r="G5" s="199">
        <f>'[2]22'!H7</f>
        <v>36</v>
      </c>
      <c r="H5" s="200">
        <f>'[2]22'!I7</f>
        <v>0</v>
      </c>
      <c r="I5" s="200">
        <f>'[2]22'!J7</f>
        <v>0</v>
      </c>
      <c r="J5" s="200">
        <f>'[2]22'!K7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9">
        <f>'[2]22'!B8</f>
        <v>84</v>
      </c>
      <c r="C6" s="200">
        <f>'[2]22'!C8</f>
        <v>0</v>
      </c>
      <c r="D6" s="200">
        <f>'[2]22'!D8</f>
        <v>0</v>
      </c>
      <c r="E6" s="200">
        <f>'[2]22'!E8</f>
        <v>0</v>
      </c>
      <c r="F6" s="15">
        <f t="shared" si="6"/>
        <v>84</v>
      </c>
      <c r="G6" s="199">
        <f>'[2]22'!H8</f>
        <v>36</v>
      </c>
      <c r="H6" s="200">
        <f>'[2]22'!I8</f>
        <v>0</v>
      </c>
      <c r="I6" s="200">
        <f>'[2]22'!J8</f>
        <v>0</v>
      </c>
      <c r="J6" s="200">
        <f>'[2]22'!K8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9">
        <f>'[2]22'!B9</f>
        <v>84</v>
      </c>
      <c r="C7" s="200">
        <f>'[2]22'!C9</f>
        <v>0</v>
      </c>
      <c r="D7" s="200">
        <f>'[2]22'!D9</f>
        <v>0</v>
      </c>
      <c r="E7" s="200">
        <f>'[2]22'!E9</f>
        <v>0</v>
      </c>
      <c r="F7" s="15">
        <f t="shared" si="6"/>
        <v>84</v>
      </c>
      <c r="G7" s="199">
        <f>'[2]22'!H9</f>
        <v>36</v>
      </c>
      <c r="H7" s="200">
        <f>'[2]22'!I9</f>
        <v>0</v>
      </c>
      <c r="I7" s="200">
        <f>'[2]22'!J9</f>
        <v>0</v>
      </c>
      <c r="J7" s="200">
        <f>'[2]22'!K9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9">
        <f>'[2]22'!B10</f>
        <v>84</v>
      </c>
      <c r="C8" s="200">
        <f>'[2]22'!C10</f>
        <v>0</v>
      </c>
      <c r="D8" s="200">
        <f>'[2]22'!D10</f>
        <v>0</v>
      </c>
      <c r="E8" s="200">
        <f>'[2]22'!E10</f>
        <v>0</v>
      </c>
      <c r="F8" s="15">
        <f t="shared" si="6"/>
        <v>84</v>
      </c>
      <c r="G8" s="199">
        <f>'[2]22'!H10</f>
        <v>36</v>
      </c>
      <c r="H8" s="200">
        <f>'[2]22'!I10</f>
        <v>0</v>
      </c>
      <c r="I8" s="200">
        <f>'[2]22'!J10</f>
        <v>0</v>
      </c>
      <c r="J8" s="200">
        <f>'[2]22'!K10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9">
        <f>'[2]22'!B11</f>
        <v>84</v>
      </c>
      <c r="C9" s="200">
        <f>'[2]22'!C11</f>
        <v>0</v>
      </c>
      <c r="D9" s="200">
        <f>'[2]22'!D11</f>
        <v>0</v>
      </c>
      <c r="E9" s="200">
        <f>'[2]22'!E11</f>
        <v>0</v>
      </c>
      <c r="F9" s="15">
        <f t="shared" si="6"/>
        <v>84</v>
      </c>
      <c r="G9" s="199">
        <f>'[2]22'!H11</f>
        <v>36</v>
      </c>
      <c r="H9" s="200">
        <f>'[2]22'!I11</f>
        <v>0</v>
      </c>
      <c r="I9" s="200">
        <f>'[2]22'!J11</f>
        <v>0</v>
      </c>
      <c r="J9" s="200">
        <f>'[2]22'!K11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'[2]22'!B12</f>
        <v>84</v>
      </c>
      <c r="C10" s="200">
        <f>'[2]22'!C12</f>
        <v>0</v>
      </c>
      <c r="D10" s="200">
        <f>'[2]22'!D12</f>
        <v>0</v>
      </c>
      <c r="E10" s="200">
        <f>'[2]22'!E12</f>
        <v>0</v>
      </c>
      <c r="F10" s="15">
        <f t="shared" si="6"/>
        <v>84</v>
      </c>
      <c r="G10" s="199">
        <f>'[2]22'!H12</f>
        <v>36</v>
      </c>
      <c r="H10" s="200">
        <f>'[2]22'!I12</f>
        <v>0</v>
      </c>
      <c r="I10" s="200">
        <f>'[2]22'!J12</f>
        <v>0</v>
      </c>
      <c r="J10" s="200">
        <f>'[2]22'!K12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9">
        <f>'[2]22'!B13</f>
        <v>84</v>
      </c>
      <c r="C11" s="200">
        <f>'[2]22'!C13</f>
        <v>0</v>
      </c>
      <c r="D11" s="200">
        <f>'[2]22'!D13</f>
        <v>0</v>
      </c>
      <c r="E11" s="200">
        <f>'[2]22'!E13</f>
        <v>0</v>
      </c>
      <c r="F11" s="15">
        <f t="shared" si="6"/>
        <v>84</v>
      </c>
      <c r="G11" s="199">
        <f>'[2]22'!H13</f>
        <v>36</v>
      </c>
      <c r="H11" s="200">
        <f>'[2]22'!I13</f>
        <v>0</v>
      </c>
      <c r="I11" s="200">
        <f>'[2]22'!J13</f>
        <v>0</v>
      </c>
      <c r="J11" s="200">
        <f>'[2]22'!K13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9">
        <f>'[2]22'!B14</f>
        <v>84</v>
      </c>
      <c r="C12" s="200">
        <f>'[2]22'!C14</f>
        <v>0</v>
      </c>
      <c r="D12" s="200">
        <f>'[2]22'!D14</f>
        <v>0</v>
      </c>
      <c r="E12" s="200">
        <f>'[2]22'!E14</f>
        <v>0</v>
      </c>
      <c r="F12" s="15">
        <f t="shared" si="6"/>
        <v>84</v>
      </c>
      <c r="G12" s="199">
        <f>'[2]22'!H14</f>
        <v>36</v>
      </c>
      <c r="H12" s="200">
        <f>'[2]22'!I14</f>
        <v>0</v>
      </c>
      <c r="I12" s="200">
        <f>'[2]22'!J14</f>
        <v>0</v>
      </c>
      <c r="J12" s="200">
        <f>'[2]22'!K14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9">
        <f>'[2]22'!B15</f>
        <v>84</v>
      </c>
      <c r="C13" s="200">
        <f>'[2]22'!C15</f>
        <v>0</v>
      </c>
      <c r="D13" s="200">
        <f>'[2]22'!D15</f>
        <v>0</v>
      </c>
      <c r="E13" s="200">
        <f>'[2]22'!E15</f>
        <v>0</v>
      </c>
      <c r="F13" s="15">
        <f t="shared" si="6"/>
        <v>84</v>
      </c>
      <c r="G13" s="199">
        <f>'[2]22'!H15</f>
        <v>36</v>
      </c>
      <c r="H13" s="200">
        <f>'[2]22'!I15</f>
        <v>0</v>
      </c>
      <c r="I13" s="200">
        <f>'[2]22'!J15</f>
        <v>0</v>
      </c>
      <c r="J13" s="200">
        <f>'[2]22'!K15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9">
        <f>'[2]22'!B16</f>
        <v>84</v>
      </c>
      <c r="C14" s="200">
        <f>'[2]22'!C16</f>
        <v>0</v>
      </c>
      <c r="D14" s="200">
        <f>'[2]22'!D16</f>
        <v>0</v>
      </c>
      <c r="E14" s="200">
        <f>'[2]22'!E16</f>
        <v>0</v>
      </c>
      <c r="F14" s="15">
        <f t="shared" si="6"/>
        <v>84</v>
      </c>
      <c r="G14" s="199">
        <f>'[2]22'!H16</f>
        <v>36</v>
      </c>
      <c r="H14" s="200">
        <f>'[2]22'!I16</f>
        <v>0</v>
      </c>
      <c r="I14" s="200">
        <f>'[2]22'!J16</f>
        <v>0</v>
      </c>
      <c r="J14" s="200">
        <f>'[2]22'!K16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9">
        <f>'[2]22'!B17</f>
        <v>84</v>
      </c>
      <c r="C15" s="200">
        <f>'[2]22'!C17</f>
        <v>0</v>
      </c>
      <c r="D15" s="200">
        <f>'[2]22'!D17</f>
        <v>0</v>
      </c>
      <c r="E15" s="200">
        <f>'[2]22'!E17</f>
        <v>0</v>
      </c>
      <c r="F15" s="15">
        <f t="shared" si="6"/>
        <v>84</v>
      </c>
      <c r="G15" s="199">
        <f>'[2]22'!H17</f>
        <v>37</v>
      </c>
      <c r="H15" s="200">
        <f>'[2]22'!I17</f>
        <v>0</v>
      </c>
      <c r="I15" s="200">
        <f>'[2]22'!J17</f>
        <v>0</v>
      </c>
      <c r="J15" s="200">
        <f>'[2]22'!K17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9">
        <f>'[2]22'!B18</f>
        <v>84</v>
      </c>
      <c r="C16" s="200">
        <f>'[2]22'!C18</f>
        <v>0</v>
      </c>
      <c r="D16" s="200">
        <f>'[2]22'!D18</f>
        <v>0</v>
      </c>
      <c r="E16" s="200">
        <f>'[2]22'!E18</f>
        <v>0</v>
      </c>
      <c r="F16" s="15">
        <f t="shared" si="6"/>
        <v>84</v>
      </c>
      <c r="G16" s="199">
        <f>'[2]22'!H18</f>
        <v>37</v>
      </c>
      <c r="H16" s="200">
        <f>'[2]22'!I18</f>
        <v>0</v>
      </c>
      <c r="I16" s="200">
        <f>'[2]22'!J18</f>
        <v>0</v>
      </c>
      <c r="J16" s="200">
        <f>'[2]22'!K18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9">
        <f>'[2]22'!B19</f>
        <v>84</v>
      </c>
      <c r="C17" s="200">
        <f>'[2]22'!C19</f>
        <v>0</v>
      </c>
      <c r="D17" s="200">
        <f>'[2]22'!D19</f>
        <v>0</v>
      </c>
      <c r="E17" s="200">
        <f>'[2]22'!E19</f>
        <v>0</v>
      </c>
      <c r="F17" s="15">
        <f t="shared" si="6"/>
        <v>84</v>
      </c>
      <c r="G17" s="199">
        <f>'[2]22'!H19</f>
        <v>37</v>
      </c>
      <c r="H17" s="200">
        <f>'[2]22'!I19</f>
        <v>0</v>
      </c>
      <c r="I17" s="200">
        <f>'[2]22'!J19</f>
        <v>0</v>
      </c>
      <c r="J17" s="200">
        <f>'[2]22'!K19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9">
        <f>'[2]22'!B20</f>
        <v>84</v>
      </c>
      <c r="C18" s="200">
        <f>'[2]22'!C20</f>
        <v>0</v>
      </c>
      <c r="D18" s="200">
        <f>'[2]22'!D20</f>
        <v>0</v>
      </c>
      <c r="E18" s="200">
        <f>'[2]22'!E20</f>
        <v>0</v>
      </c>
      <c r="F18" s="15">
        <f t="shared" si="6"/>
        <v>84</v>
      </c>
      <c r="G18" s="199">
        <f>'[2]22'!H20</f>
        <v>37</v>
      </c>
      <c r="H18" s="200">
        <f>'[2]22'!I20</f>
        <v>0</v>
      </c>
      <c r="I18" s="200">
        <f>'[2]22'!J20</f>
        <v>0</v>
      </c>
      <c r="J18" s="200">
        <f>'[2]22'!K20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9">
        <f>'[2]22'!B21</f>
        <v>84</v>
      </c>
      <c r="C19" s="200">
        <f>'[2]22'!C21</f>
        <v>0</v>
      </c>
      <c r="D19" s="200">
        <f>'[2]22'!D21</f>
        <v>0</v>
      </c>
      <c r="E19" s="200">
        <f>'[2]22'!E21</f>
        <v>0</v>
      </c>
      <c r="F19" s="15">
        <f t="shared" si="6"/>
        <v>84</v>
      </c>
      <c r="G19" s="199">
        <f>'[2]22'!H21</f>
        <v>37</v>
      </c>
      <c r="H19" s="200">
        <f>'[2]22'!I21</f>
        <v>0</v>
      </c>
      <c r="I19" s="200">
        <f>'[2]22'!J21</f>
        <v>0</v>
      </c>
      <c r="J19" s="200">
        <f>'[2]22'!K21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9">
        <f>'[2]22'!B22</f>
        <v>84</v>
      </c>
      <c r="C20" s="200">
        <f>'[2]22'!C22</f>
        <v>0</v>
      </c>
      <c r="D20" s="200">
        <f>'[2]22'!D22</f>
        <v>0</v>
      </c>
      <c r="E20" s="200">
        <f>'[2]22'!E22</f>
        <v>0</v>
      </c>
      <c r="F20" s="15">
        <f t="shared" si="6"/>
        <v>84</v>
      </c>
      <c r="G20" s="199">
        <f>'[2]22'!H22</f>
        <v>37</v>
      </c>
      <c r="H20" s="200">
        <f>'[2]22'!I22</f>
        <v>0</v>
      </c>
      <c r="I20" s="200">
        <f>'[2]22'!J22</f>
        <v>0</v>
      </c>
      <c r="J20" s="200">
        <f>'[2]22'!K22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9">
        <f>'[2]22'!B23</f>
        <v>84</v>
      </c>
      <c r="C21" s="200">
        <f>'[2]22'!C23</f>
        <v>0</v>
      </c>
      <c r="D21" s="200">
        <f>'[2]22'!D23</f>
        <v>0</v>
      </c>
      <c r="E21" s="200">
        <f>'[2]22'!E23</f>
        <v>0</v>
      </c>
      <c r="F21" s="15">
        <f t="shared" si="6"/>
        <v>84</v>
      </c>
      <c r="G21" s="199">
        <f>'[2]22'!H23</f>
        <v>37</v>
      </c>
      <c r="H21" s="200">
        <f>'[2]22'!I23</f>
        <v>0</v>
      </c>
      <c r="I21" s="200">
        <f>'[2]22'!J23</f>
        <v>0</v>
      </c>
      <c r="J21" s="200">
        <f>'[2]22'!K23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9">
        <f>'[2]22'!B24</f>
        <v>84</v>
      </c>
      <c r="C22" s="200">
        <f>'[2]22'!C24</f>
        <v>0</v>
      </c>
      <c r="D22" s="200">
        <f>'[2]22'!D24</f>
        <v>0</v>
      </c>
      <c r="E22" s="200">
        <f>'[2]22'!E24</f>
        <v>0</v>
      </c>
      <c r="F22" s="15">
        <f t="shared" si="6"/>
        <v>84</v>
      </c>
      <c r="G22" s="199">
        <f>'[2]22'!H24</f>
        <v>37</v>
      </c>
      <c r="H22" s="200">
        <f>'[2]22'!I24</f>
        <v>0</v>
      </c>
      <c r="I22" s="200">
        <f>'[2]22'!J24</f>
        <v>0</v>
      </c>
      <c r="J22" s="200">
        <f>'[2]22'!K24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9">
        <f>'[2]22'!B25</f>
        <v>84</v>
      </c>
      <c r="C23" s="200">
        <f>'[2]22'!C25</f>
        <v>0</v>
      </c>
      <c r="D23" s="200">
        <f>'[2]22'!D25</f>
        <v>0</v>
      </c>
      <c r="E23" s="200">
        <f>'[2]22'!E25</f>
        <v>0</v>
      </c>
      <c r="F23" s="15">
        <f t="shared" si="6"/>
        <v>84</v>
      </c>
      <c r="G23" s="199">
        <f>'[2]22'!H25</f>
        <v>37</v>
      </c>
      <c r="H23" s="200">
        <f>'[2]22'!I25</f>
        <v>0</v>
      </c>
      <c r="I23" s="200">
        <f>'[2]22'!J25</f>
        <v>0</v>
      </c>
      <c r="J23" s="200">
        <f>'[2]22'!K25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9">
        <f>'[2]22'!B26</f>
        <v>84</v>
      </c>
      <c r="C24" s="200">
        <f>'[2]22'!C26</f>
        <v>0</v>
      </c>
      <c r="D24" s="200">
        <f>'[2]22'!D26</f>
        <v>0</v>
      </c>
      <c r="E24" s="200">
        <f>'[2]22'!E26</f>
        <v>0</v>
      </c>
      <c r="F24" s="15">
        <f t="shared" si="6"/>
        <v>84</v>
      </c>
      <c r="G24" s="199">
        <f>'[2]22'!H26</f>
        <v>37</v>
      </c>
      <c r="H24" s="200">
        <f>'[2]22'!I26</f>
        <v>0</v>
      </c>
      <c r="I24" s="200">
        <f>'[2]22'!J26</f>
        <v>0</v>
      </c>
      <c r="J24" s="200">
        <f>'[2]22'!K26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9">
        <f>'[2]22'!B27</f>
        <v>84</v>
      </c>
      <c r="C25" s="200">
        <f>'[2]22'!C27</f>
        <v>0</v>
      </c>
      <c r="D25" s="200">
        <f>'[2]22'!D27</f>
        <v>0</v>
      </c>
      <c r="E25" s="200">
        <f>'[2]22'!E27</f>
        <v>0</v>
      </c>
      <c r="F25" s="15">
        <f t="shared" si="6"/>
        <v>84</v>
      </c>
      <c r="G25" s="199">
        <f>'[2]22'!H27</f>
        <v>37</v>
      </c>
      <c r="H25" s="200">
        <f>'[2]22'!I27</f>
        <v>0</v>
      </c>
      <c r="I25" s="200">
        <f>'[2]22'!J27</f>
        <v>0</v>
      </c>
      <c r="J25" s="200">
        <f>'[2]22'!K27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9">
        <f>'[2]22'!B28</f>
        <v>84</v>
      </c>
      <c r="C26" s="200">
        <f>'[2]22'!C28</f>
        <v>0</v>
      </c>
      <c r="D26" s="200">
        <f>'[2]22'!D28</f>
        <v>0</v>
      </c>
      <c r="E26" s="200">
        <f>'[2]22'!E28</f>
        <v>0</v>
      </c>
      <c r="F26" s="15">
        <f t="shared" si="6"/>
        <v>84</v>
      </c>
      <c r="G26" s="199">
        <f>'[2]22'!H28</f>
        <v>37</v>
      </c>
      <c r="H26" s="200">
        <f>'[2]22'!I28</f>
        <v>0</v>
      </c>
      <c r="I26" s="200">
        <f>'[2]22'!J28</f>
        <v>0</v>
      </c>
      <c r="J26" s="200">
        <f>'[2]22'!K28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9">
        <f>'[2]22'!B29</f>
        <v>84</v>
      </c>
      <c r="C27" s="200">
        <f>'[2]22'!C29</f>
        <v>0</v>
      </c>
      <c r="D27" s="200">
        <f>'[2]22'!D29</f>
        <v>0</v>
      </c>
      <c r="E27" s="200">
        <f>'[2]22'!E29</f>
        <v>0</v>
      </c>
      <c r="F27" s="15">
        <f t="shared" si="6"/>
        <v>84</v>
      </c>
      <c r="G27" s="199">
        <f>'[2]22'!H29</f>
        <v>36</v>
      </c>
      <c r="H27" s="200">
        <f>'[2]22'!I29</f>
        <v>0</v>
      </c>
      <c r="I27" s="200">
        <f>'[2]22'!J29</f>
        <v>0</v>
      </c>
      <c r="J27" s="200">
        <f>'[2]22'!K29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9">
        <f>'[2]22'!B30</f>
        <v>84</v>
      </c>
      <c r="C28" s="200">
        <f>'[2]22'!C30</f>
        <v>0</v>
      </c>
      <c r="D28" s="200">
        <f>'[2]22'!D30</f>
        <v>0</v>
      </c>
      <c r="E28" s="200">
        <f>'[2]22'!E30</f>
        <v>0</v>
      </c>
      <c r="F28" s="15">
        <f t="shared" si="6"/>
        <v>84</v>
      </c>
      <c r="G28" s="199">
        <f>'[2]22'!H30</f>
        <v>36</v>
      </c>
      <c r="H28" s="200">
        <f>'[2]22'!I30</f>
        <v>0</v>
      </c>
      <c r="I28" s="200">
        <f>'[2]22'!J30</f>
        <v>0</v>
      </c>
      <c r="J28" s="200">
        <f>'[2]22'!K30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9">
        <f>'[2]22'!B31</f>
        <v>84</v>
      </c>
      <c r="C29" s="200">
        <f>'[2]22'!C31</f>
        <v>0</v>
      </c>
      <c r="D29" s="200">
        <f>'[2]22'!D31</f>
        <v>0</v>
      </c>
      <c r="E29" s="200">
        <f>'[2]22'!E31</f>
        <v>0</v>
      </c>
      <c r="F29" s="15">
        <f t="shared" si="6"/>
        <v>84</v>
      </c>
      <c r="G29" s="199">
        <f>'[2]22'!H31</f>
        <v>36</v>
      </c>
      <c r="H29" s="200">
        <f>'[2]22'!I31</f>
        <v>0</v>
      </c>
      <c r="I29" s="200">
        <f>'[2]22'!J31</f>
        <v>0</v>
      </c>
      <c r="J29" s="200">
        <f>'[2]22'!K31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9">
        <f>'[2]22'!B32</f>
        <v>84</v>
      </c>
      <c r="C30" s="200">
        <f>'[2]22'!C32</f>
        <v>0</v>
      </c>
      <c r="D30" s="200">
        <f>'[2]22'!D32</f>
        <v>0</v>
      </c>
      <c r="E30" s="200">
        <f>'[2]22'!E32</f>
        <v>0</v>
      </c>
      <c r="F30" s="15">
        <f t="shared" si="6"/>
        <v>84</v>
      </c>
      <c r="G30" s="199">
        <f>'[2]22'!H32</f>
        <v>36</v>
      </c>
      <c r="H30" s="200">
        <f>'[2]22'!I32</f>
        <v>0</v>
      </c>
      <c r="I30" s="200">
        <f>'[2]22'!J32</f>
        <v>0</v>
      </c>
      <c r="J30" s="200">
        <f>'[2]22'!K32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9">
        <f>'[2]22'!B33</f>
        <v>84</v>
      </c>
      <c r="C31" s="200">
        <f>'[2]22'!C33</f>
        <v>0</v>
      </c>
      <c r="D31" s="200">
        <f>'[2]22'!D33</f>
        <v>0</v>
      </c>
      <c r="E31" s="200">
        <f>'[2]22'!E33</f>
        <v>0</v>
      </c>
      <c r="F31" s="15">
        <f t="shared" si="6"/>
        <v>84</v>
      </c>
      <c r="G31" s="199">
        <f>'[2]22'!H33</f>
        <v>35</v>
      </c>
      <c r="H31" s="200">
        <f>'[2]22'!I33</f>
        <v>0</v>
      </c>
      <c r="I31" s="200">
        <f>'[2]22'!J33</f>
        <v>0</v>
      </c>
      <c r="J31" s="200">
        <f>'[2]22'!K33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9">
        <f>'[2]22'!B34</f>
        <v>84</v>
      </c>
      <c r="C32" s="200">
        <f>'[2]22'!C34</f>
        <v>0</v>
      </c>
      <c r="D32" s="200">
        <f>'[2]22'!D34</f>
        <v>0</v>
      </c>
      <c r="E32" s="200">
        <f>'[2]22'!E34</f>
        <v>0</v>
      </c>
      <c r="F32" s="15">
        <f t="shared" si="6"/>
        <v>84</v>
      </c>
      <c r="G32" s="199">
        <f>'[2]22'!H34</f>
        <v>35</v>
      </c>
      <c r="H32" s="200">
        <f>'[2]22'!I34</f>
        <v>0</v>
      </c>
      <c r="I32" s="200">
        <f>'[2]22'!J34</f>
        <v>0</v>
      </c>
      <c r="J32" s="200">
        <f>'[2]22'!K34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9">
        <f>'[2]22'!B35</f>
        <v>84</v>
      </c>
      <c r="C33" s="200">
        <f>'[2]22'!C35</f>
        <v>0</v>
      </c>
      <c r="D33" s="200">
        <f>'[2]22'!D35</f>
        <v>0</v>
      </c>
      <c r="E33" s="200">
        <f>'[2]22'!E35</f>
        <v>0</v>
      </c>
      <c r="F33" s="15">
        <f t="shared" si="6"/>
        <v>84</v>
      </c>
      <c r="G33" s="199">
        <f>'[2]22'!H35</f>
        <v>35</v>
      </c>
      <c r="H33" s="200">
        <f>'[2]22'!I35</f>
        <v>0</v>
      </c>
      <c r="I33" s="200">
        <f>'[2]22'!J35</f>
        <v>0</v>
      </c>
      <c r="J33" s="200">
        <f>'[2]22'!K35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9">
        <f>'[2]22'!B36</f>
        <v>84</v>
      </c>
      <c r="C34" s="200">
        <f>'[2]22'!C36</f>
        <v>0</v>
      </c>
      <c r="D34" s="200">
        <f>'[2]22'!D36</f>
        <v>0</v>
      </c>
      <c r="E34" s="200">
        <f>'[2]22'!E36</f>
        <v>0</v>
      </c>
      <c r="F34" s="15">
        <f t="shared" si="6"/>
        <v>84</v>
      </c>
      <c r="G34" s="199">
        <f>'[2]22'!H36</f>
        <v>34.08</v>
      </c>
      <c r="H34" s="200">
        <f>'[2]22'!I36</f>
        <v>0</v>
      </c>
      <c r="I34" s="200">
        <f>'[2]22'!J36</f>
        <v>0</v>
      </c>
      <c r="J34" s="200">
        <f>'[2]22'!K36</f>
        <v>0</v>
      </c>
      <c r="K34" s="15">
        <f t="shared" si="3"/>
        <v>34.08</v>
      </c>
      <c r="L34" s="18">
        <f>frq!C34</f>
        <v>1</v>
      </c>
      <c r="M34" s="167">
        <f t="shared" si="4"/>
        <v>33.68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33.68</v>
      </c>
      <c r="R34" s="18">
        <v>0.4</v>
      </c>
    </row>
    <row r="35" spans="1:18">
      <c r="A35" s="8" t="s">
        <v>77</v>
      </c>
      <c r="B35" s="199">
        <f>'[2]22'!B37</f>
        <v>84</v>
      </c>
      <c r="C35" s="200">
        <f>'[2]22'!C37</f>
        <v>0</v>
      </c>
      <c r="D35" s="200">
        <f>'[2]22'!D37</f>
        <v>0</v>
      </c>
      <c r="E35" s="200">
        <f>'[2]22'!E37</f>
        <v>0</v>
      </c>
      <c r="F35" s="15">
        <f t="shared" si="6"/>
        <v>84</v>
      </c>
      <c r="G35" s="199">
        <f>'[2]22'!H37</f>
        <v>34.08</v>
      </c>
      <c r="H35" s="200">
        <f>'[2]22'!I37</f>
        <v>0</v>
      </c>
      <c r="I35" s="200">
        <f>'[2]22'!J37</f>
        <v>0</v>
      </c>
      <c r="J35" s="200">
        <f>'[2]22'!K37</f>
        <v>0</v>
      </c>
      <c r="K35" s="15">
        <f t="shared" si="3"/>
        <v>34.08</v>
      </c>
      <c r="L35" s="18">
        <f>frq!C35</f>
        <v>1</v>
      </c>
      <c r="M35" s="167">
        <f t="shared" si="4"/>
        <v>33.68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33.68</v>
      </c>
      <c r="R35" s="18">
        <v>0.4</v>
      </c>
    </row>
    <row r="36" spans="1:18">
      <c r="A36" s="8" t="s">
        <v>78</v>
      </c>
      <c r="B36" s="199">
        <f>'[2]22'!B38</f>
        <v>84</v>
      </c>
      <c r="C36" s="200">
        <f>'[2]22'!C38</f>
        <v>0</v>
      </c>
      <c r="D36" s="200">
        <f>'[2]22'!D38</f>
        <v>0</v>
      </c>
      <c r="E36" s="200">
        <f>'[2]22'!E38</f>
        <v>0</v>
      </c>
      <c r="F36" s="15">
        <f t="shared" si="6"/>
        <v>84</v>
      </c>
      <c r="G36" s="199">
        <f>'[2]22'!H38</f>
        <v>34.08</v>
      </c>
      <c r="H36" s="200">
        <f>'[2]22'!I38</f>
        <v>0</v>
      </c>
      <c r="I36" s="200">
        <f>'[2]22'!J38</f>
        <v>0</v>
      </c>
      <c r="J36" s="200">
        <f>'[2]22'!K38</f>
        <v>0</v>
      </c>
      <c r="K36" s="15">
        <f t="shared" si="3"/>
        <v>34.08</v>
      </c>
      <c r="L36" s="18">
        <f>frq!C36</f>
        <v>1</v>
      </c>
      <c r="M36" s="167">
        <f t="shared" si="4"/>
        <v>33.68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33.68</v>
      </c>
      <c r="R36" s="18">
        <v>0.4</v>
      </c>
    </row>
    <row r="37" spans="1:18">
      <c r="A37" s="8" t="s">
        <v>79</v>
      </c>
      <c r="B37" s="199">
        <f>'[2]22'!B39</f>
        <v>84</v>
      </c>
      <c r="C37" s="200">
        <f>'[2]22'!C39</f>
        <v>0</v>
      </c>
      <c r="D37" s="200">
        <f>'[2]22'!D39</f>
        <v>0</v>
      </c>
      <c r="E37" s="200">
        <f>'[2]22'!E39</f>
        <v>0</v>
      </c>
      <c r="F37" s="15">
        <f t="shared" si="6"/>
        <v>84</v>
      </c>
      <c r="G37" s="199">
        <f>'[2]22'!H39</f>
        <v>34.08</v>
      </c>
      <c r="H37" s="200">
        <f>'[2]22'!I39</f>
        <v>0</v>
      </c>
      <c r="I37" s="200">
        <f>'[2]22'!J39</f>
        <v>0</v>
      </c>
      <c r="J37" s="200">
        <f>'[2]22'!K39</f>
        <v>0</v>
      </c>
      <c r="K37" s="15">
        <f t="shared" si="3"/>
        <v>34.08</v>
      </c>
      <c r="L37" s="18">
        <f>frq!C37</f>
        <v>1</v>
      </c>
      <c r="M37" s="167">
        <f t="shared" si="4"/>
        <v>33.68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33.68</v>
      </c>
      <c r="R37" s="18">
        <v>0.4</v>
      </c>
    </row>
    <row r="38" spans="1:18">
      <c r="A38" s="8" t="s">
        <v>80</v>
      </c>
      <c r="B38" s="199">
        <f>'[2]22'!B40</f>
        <v>84</v>
      </c>
      <c r="C38" s="200">
        <f>'[2]22'!C40</f>
        <v>0</v>
      </c>
      <c r="D38" s="200">
        <f>'[2]22'!D40</f>
        <v>0</v>
      </c>
      <c r="E38" s="200">
        <f>'[2]22'!E40</f>
        <v>0</v>
      </c>
      <c r="F38" s="15">
        <f t="shared" si="6"/>
        <v>84</v>
      </c>
      <c r="G38" s="199">
        <f>'[2]22'!H40</f>
        <v>34.08</v>
      </c>
      <c r="H38" s="200">
        <f>'[2]22'!I40</f>
        <v>0</v>
      </c>
      <c r="I38" s="200">
        <f>'[2]22'!J40</f>
        <v>0</v>
      </c>
      <c r="J38" s="200">
        <f>'[2]22'!K40</f>
        <v>0</v>
      </c>
      <c r="K38" s="15">
        <f t="shared" si="3"/>
        <v>34.08</v>
      </c>
      <c r="L38" s="18">
        <f>frq!C38</f>
        <v>1</v>
      </c>
      <c r="M38" s="167">
        <f t="shared" si="4"/>
        <v>33.68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33.68</v>
      </c>
      <c r="R38" s="18">
        <v>0.4</v>
      </c>
    </row>
    <row r="39" spans="1:18">
      <c r="A39" s="8" t="s">
        <v>81</v>
      </c>
      <c r="B39" s="199">
        <f>'[2]22'!B41</f>
        <v>84</v>
      </c>
      <c r="C39" s="200">
        <f>'[2]22'!C41</f>
        <v>0</v>
      </c>
      <c r="D39" s="200">
        <f>'[2]22'!D41</f>
        <v>0</v>
      </c>
      <c r="E39" s="200">
        <f>'[2]22'!E41</f>
        <v>0</v>
      </c>
      <c r="F39" s="15">
        <f t="shared" si="6"/>
        <v>84</v>
      </c>
      <c r="G39" s="199">
        <f>'[2]22'!H41</f>
        <v>34.08</v>
      </c>
      <c r="H39" s="200">
        <f>'[2]22'!I41</f>
        <v>0</v>
      </c>
      <c r="I39" s="200">
        <f>'[2]22'!J41</f>
        <v>0</v>
      </c>
      <c r="J39" s="200">
        <f>'[2]22'!K41</f>
        <v>0</v>
      </c>
      <c r="K39" s="15">
        <f t="shared" si="3"/>
        <v>34.08</v>
      </c>
      <c r="L39" s="18">
        <f>frq!C39</f>
        <v>1</v>
      </c>
      <c r="M39" s="167">
        <f t="shared" si="4"/>
        <v>33.379999999999995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33.379999999999995</v>
      </c>
      <c r="R39" s="18">
        <v>0.7</v>
      </c>
    </row>
    <row r="40" spans="1:18">
      <c r="A40" s="8" t="s">
        <v>82</v>
      </c>
      <c r="B40" s="199">
        <f>'[2]22'!B42</f>
        <v>84</v>
      </c>
      <c r="C40" s="200">
        <f>'[2]22'!C42</f>
        <v>0</v>
      </c>
      <c r="D40" s="200">
        <f>'[2]22'!D42</f>
        <v>0</v>
      </c>
      <c r="E40" s="200">
        <f>'[2]22'!E42</f>
        <v>0</v>
      </c>
      <c r="F40" s="15">
        <f t="shared" si="6"/>
        <v>84</v>
      </c>
      <c r="G40" s="199">
        <f>'[2]22'!H42</f>
        <v>35</v>
      </c>
      <c r="H40" s="200">
        <f>'[2]22'!I42</f>
        <v>0</v>
      </c>
      <c r="I40" s="200">
        <f>'[2]22'!J42</f>
        <v>0</v>
      </c>
      <c r="J40" s="200">
        <f>'[2]22'!K42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9">
        <f>'[2]22'!B43</f>
        <v>84</v>
      </c>
      <c r="C41" s="200">
        <f>'[2]22'!C43</f>
        <v>0</v>
      </c>
      <c r="D41" s="200">
        <f>'[2]22'!D43</f>
        <v>0</v>
      </c>
      <c r="E41" s="200">
        <f>'[2]22'!E43</f>
        <v>0</v>
      </c>
      <c r="F41" s="15">
        <f t="shared" si="6"/>
        <v>84</v>
      </c>
      <c r="G41" s="199">
        <f>'[2]22'!H43</f>
        <v>35</v>
      </c>
      <c r="H41" s="200">
        <f>'[2]22'!I43</f>
        <v>0</v>
      </c>
      <c r="I41" s="200">
        <f>'[2]22'!J43</f>
        <v>0</v>
      </c>
      <c r="J41" s="200">
        <f>'[2]22'!K43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9">
        <f>'[2]22'!B44</f>
        <v>84</v>
      </c>
      <c r="C42" s="200">
        <f>'[2]22'!C44</f>
        <v>0</v>
      </c>
      <c r="D42" s="200">
        <f>'[2]22'!D44</f>
        <v>0</v>
      </c>
      <c r="E42" s="200">
        <f>'[2]22'!E44</f>
        <v>0</v>
      </c>
      <c r="F42" s="15">
        <f t="shared" si="6"/>
        <v>84</v>
      </c>
      <c r="G42" s="199">
        <f>'[2]22'!H44</f>
        <v>34</v>
      </c>
      <c r="H42" s="200">
        <f>'[2]22'!I44</f>
        <v>0</v>
      </c>
      <c r="I42" s="200">
        <f>'[2]22'!J44</f>
        <v>0</v>
      </c>
      <c r="J42" s="200">
        <f>'[2]22'!K44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9">
        <f>'[2]22'!B45</f>
        <v>84</v>
      </c>
      <c r="C43" s="200">
        <f>'[2]22'!C45</f>
        <v>0</v>
      </c>
      <c r="D43" s="200">
        <f>'[2]22'!D45</f>
        <v>0</v>
      </c>
      <c r="E43" s="200">
        <f>'[2]22'!E45</f>
        <v>0</v>
      </c>
      <c r="F43" s="15">
        <f t="shared" si="6"/>
        <v>84</v>
      </c>
      <c r="G43" s="199">
        <f>'[2]22'!H45</f>
        <v>34</v>
      </c>
      <c r="H43" s="200">
        <f>'[2]22'!I45</f>
        <v>0</v>
      </c>
      <c r="I43" s="200">
        <f>'[2]22'!J45</f>
        <v>0</v>
      </c>
      <c r="J43" s="200">
        <f>'[2]22'!K45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9">
        <f>'[2]22'!B46</f>
        <v>84</v>
      </c>
      <c r="C44" s="200">
        <f>'[2]22'!C46</f>
        <v>0</v>
      </c>
      <c r="D44" s="200">
        <f>'[2]22'!D46</f>
        <v>0</v>
      </c>
      <c r="E44" s="200">
        <f>'[2]22'!E46</f>
        <v>0</v>
      </c>
      <c r="F44" s="15">
        <f t="shared" si="6"/>
        <v>84</v>
      </c>
      <c r="G44" s="199">
        <f>'[2]22'!H46</f>
        <v>34</v>
      </c>
      <c r="H44" s="200">
        <f>'[2]22'!I46</f>
        <v>0</v>
      </c>
      <c r="I44" s="200">
        <f>'[2]22'!J46</f>
        <v>0</v>
      </c>
      <c r="J44" s="200">
        <f>'[2]22'!K46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9">
        <f>'[2]22'!B47</f>
        <v>84</v>
      </c>
      <c r="C45" s="200">
        <f>'[2]22'!C47</f>
        <v>0</v>
      </c>
      <c r="D45" s="200">
        <f>'[2]22'!D47</f>
        <v>0</v>
      </c>
      <c r="E45" s="200">
        <f>'[2]22'!E47</f>
        <v>0</v>
      </c>
      <c r="F45" s="15">
        <f t="shared" si="6"/>
        <v>84</v>
      </c>
      <c r="G45" s="199">
        <f>'[2]22'!H47</f>
        <v>34</v>
      </c>
      <c r="H45" s="200">
        <f>'[2]22'!I47</f>
        <v>0</v>
      </c>
      <c r="I45" s="200">
        <f>'[2]22'!J47</f>
        <v>0</v>
      </c>
      <c r="J45" s="200">
        <f>'[2]22'!K47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9">
        <f>'[2]22'!B48</f>
        <v>84</v>
      </c>
      <c r="C46" s="200">
        <f>'[2]22'!C48</f>
        <v>0</v>
      </c>
      <c r="D46" s="200">
        <f>'[2]22'!D48</f>
        <v>0</v>
      </c>
      <c r="E46" s="200">
        <f>'[2]22'!E48</f>
        <v>0</v>
      </c>
      <c r="F46" s="15">
        <f t="shared" si="6"/>
        <v>84</v>
      </c>
      <c r="G46" s="199">
        <f>'[2]22'!H48</f>
        <v>34</v>
      </c>
      <c r="H46" s="200">
        <f>'[2]22'!I48</f>
        <v>0</v>
      </c>
      <c r="I46" s="200">
        <f>'[2]22'!J48</f>
        <v>0</v>
      </c>
      <c r="J46" s="200">
        <f>'[2]22'!K48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9">
        <f>'[2]22'!B49</f>
        <v>84</v>
      </c>
      <c r="C47" s="200">
        <f>'[2]22'!C49</f>
        <v>0</v>
      </c>
      <c r="D47" s="200">
        <f>'[2]22'!D49</f>
        <v>0</v>
      </c>
      <c r="E47" s="200">
        <f>'[2]22'!E49</f>
        <v>0</v>
      </c>
      <c r="F47" s="15">
        <f t="shared" si="6"/>
        <v>84</v>
      </c>
      <c r="G47" s="199">
        <f>'[2]22'!H49</f>
        <v>34</v>
      </c>
      <c r="H47" s="200">
        <f>'[2]22'!I49</f>
        <v>0</v>
      </c>
      <c r="I47" s="200">
        <f>'[2]22'!J49</f>
        <v>0</v>
      </c>
      <c r="J47" s="200">
        <f>'[2]22'!K49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9">
        <f>'[2]22'!B50</f>
        <v>84</v>
      </c>
      <c r="C48" s="200">
        <f>'[2]22'!C50</f>
        <v>0</v>
      </c>
      <c r="D48" s="200">
        <f>'[2]22'!D50</f>
        <v>0</v>
      </c>
      <c r="E48" s="200">
        <f>'[2]22'!E50</f>
        <v>0</v>
      </c>
      <c r="F48" s="15">
        <f t="shared" si="6"/>
        <v>84</v>
      </c>
      <c r="G48" s="199">
        <f>'[2]22'!H50</f>
        <v>34</v>
      </c>
      <c r="H48" s="200">
        <f>'[2]22'!I50</f>
        <v>0</v>
      </c>
      <c r="I48" s="200">
        <f>'[2]22'!J50</f>
        <v>0</v>
      </c>
      <c r="J48" s="200">
        <f>'[2]22'!K50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9">
        <f>'[2]22'!B51</f>
        <v>84</v>
      </c>
      <c r="C49" s="200">
        <f>'[2]22'!C51</f>
        <v>0</v>
      </c>
      <c r="D49" s="200">
        <f>'[2]22'!D51</f>
        <v>0</v>
      </c>
      <c r="E49" s="200">
        <f>'[2]22'!E51</f>
        <v>0</v>
      </c>
      <c r="F49" s="15">
        <f t="shared" si="6"/>
        <v>84</v>
      </c>
      <c r="G49" s="199">
        <f>'[2]22'!H51</f>
        <v>34</v>
      </c>
      <c r="H49" s="200">
        <f>'[2]22'!I51</f>
        <v>0</v>
      </c>
      <c r="I49" s="200">
        <f>'[2]22'!J51</f>
        <v>0</v>
      </c>
      <c r="J49" s="200">
        <f>'[2]22'!K51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9">
        <f>'[2]22'!B52</f>
        <v>84</v>
      </c>
      <c r="C50" s="200">
        <f>'[2]22'!C52</f>
        <v>0</v>
      </c>
      <c r="D50" s="200">
        <f>'[2]22'!D52</f>
        <v>0</v>
      </c>
      <c r="E50" s="200">
        <f>'[2]22'!E52</f>
        <v>0</v>
      </c>
      <c r="F50" s="15">
        <f t="shared" si="6"/>
        <v>84</v>
      </c>
      <c r="G50" s="199">
        <f>'[2]22'!H52</f>
        <v>34</v>
      </c>
      <c r="H50" s="200">
        <f>'[2]22'!I52</f>
        <v>0</v>
      </c>
      <c r="I50" s="200">
        <f>'[2]22'!J52</f>
        <v>0</v>
      </c>
      <c r="J50" s="200">
        <f>'[2]22'!K52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9">
        <f>'[2]22'!B53</f>
        <v>84</v>
      </c>
      <c r="C51" s="200">
        <f>'[2]22'!C53</f>
        <v>0</v>
      </c>
      <c r="D51" s="200">
        <f>'[2]22'!D53</f>
        <v>0</v>
      </c>
      <c r="E51" s="200">
        <f>'[2]22'!E53</f>
        <v>0</v>
      </c>
      <c r="F51" s="15">
        <f t="shared" si="6"/>
        <v>84</v>
      </c>
      <c r="G51" s="199">
        <f>'[2]22'!H53</f>
        <v>34</v>
      </c>
      <c r="H51" s="200">
        <f>'[2]22'!I53</f>
        <v>0</v>
      </c>
      <c r="I51" s="200">
        <f>'[2]22'!J53</f>
        <v>0</v>
      </c>
      <c r="J51" s="200">
        <f>'[2]22'!K53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9">
        <f>'[2]22'!B54</f>
        <v>84</v>
      </c>
      <c r="C52" s="200">
        <f>'[2]22'!C54</f>
        <v>0</v>
      </c>
      <c r="D52" s="200">
        <f>'[2]22'!D54</f>
        <v>0</v>
      </c>
      <c r="E52" s="200">
        <f>'[2]22'!E54</f>
        <v>0</v>
      </c>
      <c r="F52" s="15">
        <f t="shared" si="6"/>
        <v>84</v>
      </c>
      <c r="G52" s="199">
        <f>'[2]22'!H54</f>
        <v>34</v>
      </c>
      <c r="H52" s="200">
        <f>'[2]22'!I54</f>
        <v>0</v>
      </c>
      <c r="I52" s="200">
        <f>'[2]22'!J54</f>
        <v>0</v>
      </c>
      <c r="J52" s="200">
        <f>'[2]22'!K54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9">
        <f>'[2]22'!B55</f>
        <v>84</v>
      </c>
      <c r="C53" s="200">
        <f>'[2]22'!C55</f>
        <v>0</v>
      </c>
      <c r="D53" s="200">
        <f>'[2]22'!D55</f>
        <v>0</v>
      </c>
      <c r="E53" s="200">
        <f>'[2]22'!E55</f>
        <v>0</v>
      </c>
      <c r="F53" s="15">
        <f t="shared" si="6"/>
        <v>84</v>
      </c>
      <c r="G53" s="199">
        <f>'[2]22'!H55</f>
        <v>34</v>
      </c>
      <c r="H53" s="200">
        <f>'[2]22'!I55</f>
        <v>0</v>
      </c>
      <c r="I53" s="200">
        <f>'[2]22'!J55</f>
        <v>0</v>
      </c>
      <c r="J53" s="200">
        <f>'[2]22'!K55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9">
        <f>'[2]22'!B56</f>
        <v>84</v>
      </c>
      <c r="C54" s="200">
        <f>'[2]22'!C56</f>
        <v>0</v>
      </c>
      <c r="D54" s="200">
        <f>'[2]22'!D56</f>
        <v>0</v>
      </c>
      <c r="E54" s="200">
        <f>'[2]22'!E56</f>
        <v>0</v>
      </c>
      <c r="F54" s="15">
        <f t="shared" si="6"/>
        <v>84</v>
      </c>
      <c r="G54" s="199">
        <f>'[2]22'!H56</f>
        <v>34</v>
      </c>
      <c r="H54" s="200">
        <f>'[2]22'!I56</f>
        <v>0</v>
      </c>
      <c r="I54" s="200">
        <f>'[2]22'!J56</f>
        <v>0</v>
      </c>
      <c r="J54" s="200">
        <f>'[2]22'!K56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9">
        <f>'[2]22'!B57</f>
        <v>84</v>
      </c>
      <c r="C55" s="200">
        <f>'[2]22'!C57</f>
        <v>0</v>
      </c>
      <c r="D55" s="200">
        <f>'[2]22'!D57</f>
        <v>0</v>
      </c>
      <c r="E55" s="200">
        <f>'[2]22'!E57</f>
        <v>0</v>
      </c>
      <c r="F55" s="15">
        <f t="shared" si="6"/>
        <v>84</v>
      </c>
      <c r="G55" s="199">
        <f>'[2]22'!H57</f>
        <v>34</v>
      </c>
      <c r="H55" s="200">
        <f>'[2]22'!I57</f>
        <v>0</v>
      </c>
      <c r="I55" s="200">
        <f>'[2]22'!J57</f>
        <v>0</v>
      </c>
      <c r="J55" s="200">
        <f>'[2]22'!K57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9">
        <f>'[2]22'!B58</f>
        <v>84</v>
      </c>
      <c r="C56" s="200">
        <f>'[2]22'!C58</f>
        <v>0</v>
      </c>
      <c r="D56" s="200">
        <f>'[2]22'!D58</f>
        <v>0</v>
      </c>
      <c r="E56" s="200">
        <f>'[2]22'!E58</f>
        <v>0</v>
      </c>
      <c r="F56" s="15">
        <f t="shared" si="6"/>
        <v>84</v>
      </c>
      <c r="G56" s="199">
        <f>'[2]22'!H58</f>
        <v>34</v>
      </c>
      <c r="H56" s="200">
        <f>'[2]22'!I58</f>
        <v>0</v>
      </c>
      <c r="I56" s="200">
        <f>'[2]22'!J58</f>
        <v>0</v>
      </c>
      <c r="J56" s="200">
        <f>'[2]22'!K58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9">
        <f>'[2]22'!B59</f>
        <v>84</v>
      </c>
      <c r="C57" s="200">
        <f>'[2]22'!C59</f>
        <v>0</v>
      </c>
      <c r="D57" s="200">
        <f>'[2]22'!D59</f>
        <v>0</v>
      </c>
      <c r="E57" s="200">
        <f>'[2]22'!E59</f>
        <v>0</v>
      </c>
      <c r="F57" s="15">
        <f t="shared" si="6"/>
        <v>84</v>
      </c>
      <c r="G57" s="199">
        <f>'[2]22'!H59</f>
        <v>34</v>
      </c>
      <c r="H57" s="200">
        <f>'[2]22'!I59</f>
        <v>0</v>
      </c>
      <c r="I57" s="200">
        <f>'[2]22'!J59</f>
        <v>0</v>
      </c>
      <c r="J57" s="200">
        <f>'[2]22'!K59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9">
        <f>'[2]22'!B60</f>
        <v>84</v>
      </c>
      <c r="C58" s="200">
        <f>'[2]22'!C60</f>
        <v>0</v>
      </c>
      <c r="D58" s="200">
        <f>'[2]22'!D60</f>
        <v>0</v>
      </c>
      <c r="E58" s="200">
        <f>'[2]22'!E60</f>
        <v>0</v>
      </c>
      <c r="F58" s="15">
        <f t="shared" si="6"/>
        <v>84</v>
      </c>
      <c r="G58" s="199">
        <f>'[2]22'!H60</f>
        <v>34</v>
      </c>
      <c r="H58" s="200">
        <f>'[2]22'!I60</f>
        <v>0</v>
      </c>
      <c r="I58" s="200">
        <f>'[2]22'!J60</f>
        <v>0</v>
      </c>
      <c r="J58" s="200">
        <f>'[2]22'!K60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9">
        <f>'[2]22'!B61</f>
        <v>84</v>
      </c>
      <c r="C59" s="200">
        <f>'[2]22'!C61</f>
        <v>0</v>
      </c>
      <c r="D59" s="200">
        <f>'[2]22'!D61</f>
        <v>0</v>
      </c>
      <c r="E59" s="200">
        <f>'[2]22'!E61</f>
        <v>0</v>
      </c>
      <c r="F59" s="15">
        <f t="shared" si="6"/>
        <v>84</v>
      </c>
      <c r="G59" s="199">
        <f>'[2]22'!H61</f>
        <v>33</v>
      </c>
      <c r="H59" s="200">
        <f>'[2]22'!I61</f>
        <v>0</v>
      </c>
      <c r="I59" s="200">
        <f>'[2]22'!J61</f>
        <v>0</v>
      </c>
      <c r="J59" s="200">
        <f>'[2]22'!K61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9">
        <f>'[2]22'!B62</f>
        <v>84</v>
      </c>
      <c r="C60" s="200">
        <f>'[2]22'!C62</f>
        <v>0</v>
      </c>
      <c r="D60" s="200">
        <f>'[2]22'!D62</f>
        <v>0</v>
      </c>
      <c r="E60" s="200">
        <f>'[2]22'!E62</f>
        <v>0</v>
      </c>
      <c r="F60" s="15">
        <f t="shared" si="6"/>
        <v>84</v>
      </c>
      <c r="G60" s="199">
        <f>'[2]22'!H62</f>
        <v>33</v>
      </c>
      <c r="H60" s="200">
        <f>'[2]22'!I62</f>
        <v>0</v>
      </c>
      <c r="I60" s="200">
        <f>'[2]22'!J62</f>
        <v>0</v>
      </c>
      <c r="J60" s="200">
        <f>'[2]22'!K62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9">
        <f>'[2]22'!B63</f>
        <v>84</v>
      </c>
      <c r="C61" s="200">
        <f>'[2]22'!C63</f>
        <v>0</v>
      </c>
      <c r="D61" s="200">
        <f>'[2]22'!D63</f>
        <v>0</v>
      </c>
      <c r="E61" s="200">
        <f>'[2]22'!E63</f>
        <v>0</v>
      </c>
      <c r="F61" s="15">
        <f t="shared" si="6"/>
        <v>84</v>
      </c>
      <c r="G61" s="199">
        <f>'[2]22'!H63</f>
        <v>33</v>
      </c>
      <c r="H61" s="200">
        <f>'[2]22'!I63</f>
        <v>0</v>
      </c>
      <c r="I61" s="200">
        <f>'[2]22'!J63</f>
        <v>0</v>
      </c>
      <c r="J61" s="200">
        <f>'[2]22'!K63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9">
        <f>'[2]22'!B64</f>
        <v>84</v>
      </c>
      <c r="C62" s="200">
        <f>'[2]22'!C64</f>
        <v>0</v>
      </c>
      <c r="D62" s="200">
        <f>'[2]22'!D64</f>
        <v>0</v>
      </c>
      <c r="E62" s="200">
        <f>'[2]22'!E64</f>
        <v>0</v>
      </c>
      <c r="F62" s="15">
        <f t="shared" si="6"/>
        <v>84</v>
      </c>
      <c r="G62" s="199">
        <f>'[2]22'!H64</f>
        <v>33</v>
      </c>
      <c r="H62" s="200">
        <f>'[2]22'!I64</f>
        <v>0</v>
      </c>
      <c r="I62" s="200">
        <f>'[2]22'!J64</f>
        <v>0</v>
      </c>
      <c r="J62" s="200">
        <f>'[2]22'!K64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9">
        <f>'[2]22'!B65</f>
        <v>84</v>
      </c>
      <c r="C63" s="200">
        <f>'[2]22'!C65</f>
        <v>0</v>
      </c>
      <c r="D63" s="200">
        <f>'[2]22'!D65</f>
        <v>0</v>
      </c>
      <c r="E63" s="200">
        <f>'[2]22'!E65</f>
        <v>0</v>
      </c>
      <c r="F63" s="15">
        <f t="shared" si="6"/>
        <v>84</v>
      </c>
      <c r="G63" s="199">
        <f>'[2]22'!H65</f>
        <v>33</v>
      </c>
      <c r="H63" s="200">
        <f>'[2]22'!I65</f>
        <v>0</v>
      </c>
      <c r="I63" s="200">
        <f>'[2]22'!J65</f>
        <v>0</v>
      </c>
      <c r="J63" s="200">
        <f>'[2]22'!K65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9">
        <f>'[2]22'!B66</f>
        <v>84</v>
      </c>
      <c r="C64" s="200">
        <f>'[2]22'!C66</f>
        <v>0</v>
      </c>
      <c r="D64" s="200">
        <f>'[2]22'!D66</f>
        <v>0</v>
      </c>
      <c r="E64" s="200">
        <f>'[2]22'!E66</f>
        <v>0</v>
      </c>
      <c r="F64" s="15">
        <f t="shared" si="6"/>
        <v>84</v>
      </c>
      <c r="G64" s="199">
        <f>'[2]22'!H66</f>
        <v>33</v>
      </c>
      <c r="H64" s="200">
        <f>'[2]22'!I66</f>
        <v>0</v>
      </c>
      <c r="I64" s="200">
        <f>'[2]22'!J66</f>
        <v>0</v>
      </c>
      <c r="J64" s="200">
        <f>'[2]22'!K66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9">
        <f>'[2]22'!B67</f>
        <v>84</v>
      </c>
      <c r="C65" s="200">
        <f>'[2]22'!C67</f>
        <v>0</v>
      </c>
      <c r="D65" s="200">
        <f>'[2]22'!D67</f>
        <v>0</v>
      </c>
      <c r="E65" s="200">
        <f>'[2]22'!E67</f>
        <v>0</v>
      </c>
      <c r="F65" s="15">
        <f t="shared" si="6"/>
        <v>84</v>
      </c>
      <c r="G65" s="199">
        <f>'[2]22'!H67</f>
        <v>33</v>
      </c>
      <c r="H65" s="200">
        <f>'[2]22'!I67</f>
        <v>0</v>
      </c>
      <c r="I65" s="200">
        <f>'[2]22'!J67</f>
        <v>0</v>
      </c>
      <c r="J65" s="200">
        <f>'[2]22'!K67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9">
        <f>'[2]22'!B68</f>
        <v>84</v>
      </c>
      <c r="C66" s="200">
        <f>'[2]22'!C68</f>
        <v>0</v>
      </c>
      <c r="D66" s="200">
        <f>'[2]22'!D68</f>
        <v>0</v>
      </c>
      <c r="E66" s="200">
        <f>'[2]22'!E68</f>
        <v>0</v>
      </c>
      <c r="F66" s="15">
        <f t="shared" si="6"/>
        <v>84</v>
      </c>
      <c r="G66" s="199">
        <f>'[2]22'!H68</f>
        <v>33</v>
      </c>
      <c r="H66" s="200">
        <f>'[2]22'!I68</f>
        <v>0</v>
      </c>
      <c r="I66" s="200">
        <f>'[2]22'!J68</f>
        <v>0</v>
      </c>
      <c r="J66" s="200">
        <f>'[2]22'!K68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9">
        <f>'[2]22'!B69</f>
        <v>84</v>
      </c>
      <c r="C67" s="200">
        <f>'[2]22'!C69</f>
        <v>0</v>
      </c>
      <c r="D67" s="200">
        <f>'[2]22'!D69</f>
        <v>0</v>
      </c>
      <c r="E67" s="200">
        <f>'[2]22'!E69</f>
        <v>0</v>
      </c>
      <c r="F67" s="15">
        <f t="shared" si="6"/>
        <v>84</v>
      </c>
      <c r="G67" s="199">
        <f>'[2]22'!H69</f>
        <v>33</v>
      </c>
      <c r="H67" s="200">
        <f>'[2]22'!I69</f>
        <v>0</v>
      </c>
      <c r="I67" s="200">
        <f>'[2]22'!J69</f>
        <v>0</v>
      </c>
      <c r="J67" s="200">
        <f>'[2]22'!K69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9">
        <f>'[2]22'!B70</f>
        <v>84</v>
      </c>
      <c r="C68" s="200">
        <f>'[2]22'!C70</f>
        <v>0</v>
      </c>
      <c r="D68" s="200">
        <f>'[2]22'!D70</f>
        <v>0</v>
      </c>
      <c r="E68" s="200">
        <f>'[2]22'!E70</f>
        <v>0</v>
      </c>
      <c r="F68" s="15">
        <f t="shared" si="6"/>
        <v>84</v>
      </c>
      <c r="G68" s="199">
        <f>'[2]22'!H70</f>
        <v>33</v>
      </c>
      <c r="H68" s="200">
        <f>'[2]22'!I70</f>
        <v>0</v>
      </c>
      <c r="I68" s="200">
        <f>'[2]22'!J70</f>
        <v>0</v>
      </c>
      <c r="J68" s="200">
        <f>'[2]22'!K70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9">
        <f>'[2]22'!B71</f>
        <v>84</v>
      </c>
      <c r="C69" s="200">
        <f>'[2]22'!C71</f>
        <v>0</v>
      </c>
      <c r="D69" s="200">
        <f>'[2]22'!D71</f>
        <v>0</v>
      </c>
      <c r="E69" s="200">
        <f>'[2]22'!E71</f>
        <v>0</v>
      </c>
      <c r="F69" s="15">
        <f t="shared" ref="F69:F98" si="16">SUM(B69:E69)</f>
        <v>84</v>
      </c>
      <c r="G69" s="199">
        <f>'[2]22'!H71</f>
        <v>33</v>
      </c>
      <c r="H69" s="200">
        <f>'[2]22'!I71</f>
        <v>0</v>
      </c>
      <c r="I69" s="200">
        <f>'[2]22'!J71</f>
        <v>0</v>
      </c>
      <c r="J69" s="200">
        <f>'[2]22'!K71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9">
        <f>'[2]22'!B72</f>
        <v>84</v>
      </c>
      <c r="C70" s="200">
        <f>'[2]22'!C72</f>
        <v>0</v>
      </c>
      <c r="D70" s="200">
        <f>'[2]22'!D72</f>
        <v>0</v>
      </c>
      <c r="E70" s="200">
        <f>'[2]22'!E72</f>
        <v>0</v>
      </c>
      <c r="F70" s="15">
        <f t="shared" si="16"/>
        <v>84</v>
      </c>
      <c r="G70" s="199">
        <f>'[2]22'!H72</f>
        <v>33</v>
      </c>
      <c r="H70" s="200">
        <f>'[2]22'!I72</f>
        <v>0</v>
      </c>
      <c r="I70" s="200">
        <f>'[2]22'!J72</f>
        <v>0</v>
      </c>
      <c r="J70" s="200">
        <f>'[2]22'!K72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9">
        <f>'[2]22'!B73</f>
        <v>84</v>
      </c>
      <c r="C71" s="200">
        <f>'[2]22'!C73</f>
        <v>0</v>
      </c>
      <c r="D71" s="200">
        <f>'[2]22'!D73</f>
        <v>0</v>
      </c>
      <c r="E71" s="200">
        <f>'[2]22'!E73</f>
        <v>0</v>
      </c>
      <c r="F71" s="15">
        <f t="shared" si="16"/>
        <v>84</v>
      </c>
      <c r="G71" s="199">
        <f>'[2]22'!H73</f>
        <v>33</v>
      </c>
      <c r="H71" s="200">
        <f>'[2]22'!I73</f>
        <v>0</v>
      </c>
      <c r="I71" s="200">
        <f>'[2]22'!J73</f>
        <v>0</v>
      </c>
      <c r="J71" s="200">
        <f>'[2]22'!K73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9">
        <f>'[2]22'!B74</f>
        <v>84</v>
      </c>
      <c r="C72" s="200">
        <f>'[2]22'!C74</f>
        <v>0</v>
      </c>
      <c r="D72" s="200">
        <f>'[2]22'!D74</f>
        <v>0</v>
      </c>
      <c r="E72" s="200">
        <f>'[2]22'!E74</f>
        <v>0</v>
      </c>
      <c r="F72" s="15">
        <f t="shared" si="16"/>
        <v>84</v>
      </c>
      <c r="G72" s="199">
        <f>'[2]22'!H74</f>
        <v>33</v>
      </c>
      <c r="H72" s="200">
        <f>'[2]22'!I74</f>
        <v>0</v>
      </c>
      <c r="I72" s="200">
        <f>'[2]22'!J74</f>
        <v>0</v>
      </c>
      <c r="J72" s="200">
        <f>'[2]22'!K74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9">
        <f>'[2]22'!B75</f>
        <v>84</v>
      </c>
      <c r="C73" s="200">
        <f>'[2]22'!C75</f>
        <v>0</v>
      </c>
      <c r="D73" s="200">
        <f>'[2]22'!D75</f>
        <v>0</v>
      </c>
      <c r="E73" s="200">
        <f>'[2]22'!E75</f>
        <v>0</v>
      </c>
      <c r="F73" s="15">
        <f t="shared" si="16"/>
        <v>84</v>
      </c>
      <c r="G73" s="199">
        <f>'[2]22'!H75</f>
        <v>32</v>
      </c>
      <c r="H73" s="200">
        <f>'[2]22'!I75</f>
        <v>0</v>
      </c>
      <c r="I73" s="200">
        <f>'[2]22'!J75</f>
        <v>0</v>
      </c>
      <c r="J73" s="200">
        <f>'[2]22'!K75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9">
        <f>'[2]22'!B76</f>
        <v>84</v>
      </c>
      <c r="C74" s="200">
        <f>'[2]22'!C76</f>
        <v>0</v>
      </c>
      <c r="D74" s="200">
        <f>'[2]22'!D76</f>
        <v>0</v>
      </c>
      <c r="E74" s="200">
        <f>'[2]22'!E76</f>
        <v>0</v>
      </c>
      <c r="F74" s="15">
        <f t="shared" si="16"/>
        <v>84</v>
      </c>
      <c r="G74" s="199">
        <f>'[2]22'!H76</f>
        <v>32</v>
      </c>
      <c r="H74" s="200">
        <f>'[2]22'!I76</f>
        <v>0</v>
      </c>
      <c r="I74" s="200">
        <f>'[2]22'!J76</f>
        <v>0</v>
      </c>
      <c r="J74" s="200">
        <f>'[2]22'!K76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'[2]22'!B77</f>
        <v>84</v>
      </c>
      <c r="C75" s="200">
        <f>'[2]22'!C77</f>
        <v>0</v>
      </c>
      <c r="D75" s="200">
        <f>'[2]22'!D77</f>
        <v>0</v>
      </c>
      <c r="E75" s="200">
        <f>'[2]22'!E77</f>
        <v>0</v>
      </c>
      <c r="F75" s="15">
        <f t="shared" si="16"/>
        <v>84</v>
      </c>
      <c r="G75" s="199">
        <f>'[2]22'!H77</f>
        <v>32</v>
      </c>
      <c r="H75" s="200">
        <f>'[2]22'!I77</f>
        <v>0</v>
      </c>
      <c r="I75" s="200">
        <f>'[2]22'!J77</f>
        <v>0</v>
      </c>
      <c r="J75" s="200">
        <f>'[2]22'!K77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'[2]22'!B78</f>
        <v>84</v>
      </c>
      <c r="C76" s="200">
        <f>'[2]22'!C78</f>
        <v>0</v>
      </c>
      <c r="D76" s="200">
        <f>'[2]22'!D78</f>
        <v>0</v>
      </c>
      <c r="E76" s="200">
        <f>'[2]22'!E78</f>
        <v>0</v>
      </c>
      <c r="F76" s="15">
        <f t="shared" si="16"/>
        <v>84</v>
      </c>
      <c r="G76" s="199">
        <f>'[2]22'!H78</f>
        <v>32</v>
      </c>
      <c r="H76" s="200">
        <f>'[2]22'!I78</f>
        <v>0</v>
      </c>
      <c r="I76" s="200">
        <f>'[2]22'!J78</f>
        <v>0</v>
      </c>
      <c r="J76" s="200">
        <f>'[2]22'!K78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9">
        <f>'[2]22'!B79</f>
        <v>84</v>
      </c>
      <c r="C77" s="200">
        <f>'[2]22'!C79</f>
        <v>0</v>
      </c>
      <c r="D77" s="200">
        <f>'[2]22'!D79</f>
        <v>0</v>
      </c>
      <c r="E77" s="200">
        <f>'[2]22'!E79</f>
        <v>0</v>
      </c>
      <c r="F77" s="15">
        <f t="shared" si="16"/>
        <v>84</v>
      </c>
      <c r="G77" s="199">
        <f>'[2]22'!H79</f>
        <v>32</v>
      </c>
      <c r="H77" s="200">
        <f>'[2]22'!I79</f>
        <v>0</v>
      </c>
      <c r="I77" s="200">
        <f>'[2]22'!J79</f>
        <v>0</v>
      </c>
      <c r="J77" s="200">
        <f>'[2]22'!K79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9">
        <f>'[2]22'!B80</f>
        <v>84</v>
      </c>
      <c r="C78" s="200">
        <f>'[2]22'!C80</f>
        <v>0</v>
      </c>
      <c r="D78" s="200">
        <f>'[2]22'!D80</f>
        <v>0</v>
      </c>
      <c r="E78" s="200">
        <f>'[2]22'!E80</f>
        <v>0</v>
      </c>
      <c r="F78" s="15">
        <f t="shared" si="16"/>
        <v>84</v>
      </c>
      <c r="G78" s="199">
        <f>'[2]22'!H80</f>
        <v>34</v>
      </c>
      <c r="H78" s="200">
        <f>'[2]22'!I80</f>
        <v>0</v>
      </c>
      <c r="I78" s="200">
        <f>'[2]22'!J80</f>
        <v>0</v>
      </c>
      <c r="J78" s="200">
        <f>'[2]22'!K80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9">
        <f>'[2]22'!B81</f>
        <v>84</v>
      </c>
      <c r="C79" s="200">
        <f>'[2]22'!C81</f>
        <v>0</v>
      </c>
      <c r="D79" s="200">
        <f>'[2]22'!D81</f>
        <v>0</v>
      </c>
      <c r="E79" s="200">
        <f>'[2]22'!E81</f>
        <v>0</v>
      </c>
      <c r="F79" s="15">
        <f t="shared" si="16"/>
        <v>84</v>
      </c>
      <c r="G79" s="199">
        <f>'[2]22'!H81</f>
        <v>34</v>
      </c>
      <c r="H79" s="200">
        <f>'[2]22'!I81</f>
        <v>0</v>
      </c>
      <c r="I79" s="200">
        <f>'[2]22'!J81</f>
        <v>0</v>
      </c>
      <c r="J79" s="200">
        <f>'[2]22'!K81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9">
        <f>'[2]22'!B82</f>
        <v>84</v>
      </c>
      <c r="C80" s="200">
        <f>'[2]22'!C82</f>
        <v>0</v>
      </c>
      <c r="D80" s="200">
        <f>'[2]22'!D82</f>
        <v>0</v>
      </c>
      <c r="E80" s="200">
        <f>'[2]22'!E82</f>
        <v>0</v>
      </c>
      <c r="F80" s="15">
        <f t="shared" si="16"/>
        <v>84</v>
      </c>
      <c r="G80" s="199">
        <f>'[2]22'!H82</f>
        <v>34</v>
      </c>
      <c r="H80" s="200">
        <f>'[2]22'!I82</f>
        <v>0</v>
      </c>
      <c r="I80" s="200">
        <f>'[2]22'!J82</f>
        <v>0</v>
      </c>
      <c r="J80" s="200">
        <f>'[2]22'!K82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9">
        <f>'[2]22'!B83</f>
        <v>84</v>
      </c>
      <c r="C81" s="200">
        <f>'[2]22'!C83</f>
        <v>0</v>
      </c>
      <c r="D81" s="200">
        <f>'[2]22'!D83</f>
        <v>0</v>
      </c>
      <c r="E81" s="200">
        <f>'[2]22'!E83</f>
        <v>0</v>
      </c>
      <c r="F81" s="15">
        <f t="shared" si="16"/>
        <v>84</v>
      </c>
      <c r="G81" s="199">
        <f>'[2]22'!H83</f>
        <v>34</v>
      </c>
      <c r="H81" s="200">
        <f>'[2]22'!I83</f>
        <v>0</v>
      </c>
      <c r="I81" s="200">
        <f>'[2]22'!J83</f>
        <v>0</v>
      </c>
      <c r="J81" s="200">
        <f>'[2]22'!K83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9">
        <f>'[2]22'!B84</f>
        <v>84</v>
      </c>
      <c r="C82" s="200">
        <f>'[2]22'!C84</f>
        <v>0</v>
      </c>
      <c r="D82" s="200">
        <f>'[2]22'!D84</f>
        <v>0</v>
      </c>
      <c r="E82" s="200">
        <f>'[2]22'!E84</f>
        <v>0</v>
      </c>
      <c r="F82" s="15">
        <f t="shared" si="16"/>
        <v>84</v>
      </c>
      <c r="G82" s="199">
        <f>'[2]22'!H84</f>
        <v>34</v>
      </c>
      <c r="H82" s="200">
        <f>'[2]22'!I84</f>
        <v>0</v>
      </c>
      <c r="I82" s="200">
        <f>'[2]22'!J84</f>
        <v>0</v>
      </c>
      <c r="J82" s="200">
        <f>'[2]22'!K84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9">
        <f>'[2]22'!B85</f>
        <v>84</v>
      </c>
      <c r="C83" s="200">
        <f>'[2]22'!C85</f>
        <v>0</v>
      </c>
      <c r="D83" s="200">
        <f>'[2]22'!D85</f>
        <v>0</v>
      </c>
      <c r="E83" s="200">
        <f>'[2]22'!E85</f>
        <v>0</v>
      </c>
      <c r="F83" s="15">
        <f t="shared" si="16"/>
        <v>84</v>
      </c>
      <c r="G83" s="199">
        <f>'[2]22'!H85</f>
        <v>34</v>
      </c>
      <c r="H83" s="200">
        <f>'[2]22'!I85</f>
        <v>0</v>
      </c>
      <c r="I83" s="200">
        <f>'[2]22'!J85</f>
        <v>0</v>
      </c>
      <c r="J83" s="200">
        <f>'[2]22'!K85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9">
        <f>'[2]22'!B86</f>
        <v>84</v>
      </c>
      <c r="C84" s="200">
        <f>'[2]22'!C86</f>
        <v>0</v>
      </c>
      <c r="D84" s="200">
        <f>'[2]22'!D86</f>
        <v>0</v>
      </c>
      <c r="E84" s="200">
        <f>'[2]22'!E86</f>
        <v>0</v>
      </c>
      <c r="F84" s="15">
        <f t="shared" si="16"/>
        <v>84</v>
      </c>
      <c r="G84" s="199">
        <f>'[2]22'!H86</f>
        <v>34</v>
      </c>
      <c r="H84" s="200">
        <f>'[2]22'!I86</f>
        <v>0</v>
      </c>
      <c r="I84" s="200">
        <f>'[2]22'!J86</f>
        <v>0</v>
      </c>
      <c r="J84" s="200">
        <f>'[2]22'!K86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9">
        <f>'[2]22'!B87</f>
        <v>84</v>
      </c>
      <c r="C85" s="200">
        <f>'[2]22'!C87</f>
        <v>0</v>
      </c>
      <c r="D85" s="200">
        <f>'[2]22'!D87</f>
        <v>0</v>
      </c>
      <c r="E85" s="200">
        <f>'[2]22'!E87</f>
        <v>0</v>
      </c>
      <c r="F85" s="15">
        <f t="shared" si="16"/>
        <v>84</v>
      </c>
      <c r="G85" s="199">
        <f>'[2]22'!H87</f>
        <v>34</v>
      </c>
      <c r="H85" s="200">
        <f>'[2]22'!I87</f>
        <v>0</v>
      </c>
      <c r="I85" s="200">
        <f>'[2]22'!J87</f>
        <v>0</v>
      </c>
      <c r="J85" s="200">
        <f>'[2]22'!K87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9">
        <f>'[2]22'!B88</f>
        <v>84</v>
      </c>
      <c r="C86" s="200">
        <f>'[2]22'!C88</f>
        <v>0</v>
      </c>
      <c r="D86" s="200">
        <f>'[2]22'!D88</f>
        <v>0</v>
      </c>
      <c r="E86" s="200">
        <f>'[2]22'!E88</f>
        <v>0</v>
      </c>
      <c r="F86" s="15">
        <f t="shared" si="16"/>
        <v>84</v>
      </c>
      <c r="G86" s="199">
        <f>'[2]22'!H88</f>
        <v>34</v>
      </c>
      <c r="H86" s="200">
        <f>'[2]22'!I88</f>
        <v>0</v>
      </c>
      <c r="I86" s="200">
        <f>'[2]22'!J88</f>
        <v>0</v>
      </c>
      <c r="J86" s="200">
        <f>'[2]22'!K88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9">
        <f>'[2]22'!B89</f>
        <v>84</v>
      </c>
      <c r="C87" s="200">
        <f>'[2]22'!C89</f>
        <v>0</v>
      </c>
      <c r="D87" s="200">
        <f>'[2]22'!D89</f>
        <v>0</v>
      </c>
      <c r="E87" s="200">
        <f>'[2]22'!E89</f>
        <v>0</v>
      </c>
      <c r="F87" s="15">
        <f t="shared" si="16"/>
        <v>84</v>
      </c>
      <c r="G87" s="199">
        <f>'[2]22'!H89</f>
        <v>34</v>
      </c>
      <c r="H87" s="200">
        <f>'[2]22'!I89</f>
        <v>0</v>
      </c>
      <c r="I87" s="200">
        <f>'[2]22'!J89</f>
        <v>0</v>
      </c>
      <c r="J87" s="200">
        <f>'[2]22'!K89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9">
        <f>'[2]22'!B90</f>
        <v>84</v>
      </c>
      <c r="C88" s="200">
        <f>'[2]22'!C90</f>
        <v>0</v>
      </c>
      <c r="D88" s="200">
        <f>'[2]22'!D90</f>
        <v>0</v>
      </c>
      <c r="E88" s="200">
        <f>'[2]22'!E90</f>
        <v>0</v>
      </c>
      <c r="F88" s="15">
        <f t="shared" si="16"/>
        <v>84</v>
      </c>
      <c r="G88" s="199">
        <f>'[2]22'!H90</f>
        <v>34</v>
      </c>
      <c r="H88" s="200">
        <f>'[2]22'!I90</f>
        <v>0</v>
      </c>
      <c r="I88" s="200">
        <f>'[2]22'!J90</f>
        <v>0</v>
      </c>
      <c r="J88" s="200">
        <f>'[2]22'!K90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'[2]22'!B91</f>
        <v>84</v>
      </c>
      <c r="C89" s="200">
        <f>'[2]22'!C91</f>
        <v>0</v>
      </c>
      <c r="D89" s="200">
        <f>'[2]22'!D91</f>
        <v>0</v>
      </c>
      <c r="E89" s="200">
        <f>'[2]22'!E91</f>
        <v>0</v>
      </c>
      <c r="F89" s="15">
        <f t="shared" si="16"/>
        <v>84</v>
      </c>
      <c r="G89" s="199">
        <f>'[2]22'!H91</f>
        <v>34</v>
      </c>
      <c r="H89" s="200">
        <f>'[2]22'!I91</f>
        <v>0</v>
      </c>
      <c r="I89" s="200">
        <f>'[2]22'!J91</f>
        <v>0</v>
      </c>
      <c r="J89" s="200">
        <f>'[2]22'!K91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'[2]22'!B92</f>
        <v>84</v>
      </c>
      <c r="C90" s="200">
        <f>'[2]22'!C92</f>
        <v>0</v>
      </c>
      <c r="D90" s="200">
        <f>'[2]22'!D92</f>
        <v>0</v>
      </c>
      <c r="E90" s="200">
        <f>'[2]22'!E92</f>
        <v>0</v>
      </c>
      <c r="F90" s="15">
        <f t="shared" si="16"/>
        <v>84</v>
      </c>
      <c r="G90" s="199">
        <f>'[2]22'!H92</f>
        <v>34</v>
      </c>
      <c r="H90" s="200">
        <f>'[2]22'!I92</f>
        <v>0</v>
      </c>
      <c r="I90" s="200">
        <f>'[2]22'!J92</f>
        <v>0</v>
      </c>
      <c r="J90" s="200">
        <f>'[2]22'!K92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'[2]22'!B93</f>
        <v>84</v>
      </c>
      <c r="C91" s="200">
        <f>'[2]22'!C93</f>
        <v>0</v>
      </c>
      <c r="D91" s="200">
        <f>'[2]22'!D93</f>
        <v>0</v>
      </c>
      <c r="E91" s="200">
        <f>'[2]22'!E93</f>
        <v>0</v>
      </c>
      <c r="F91" s="15">
        <f t="shared" si="16"/>
        <v>84</v>
      </c>
      <c r="G91" s="199">
        <f>'[2]22'!H93</f>
        <v>34</v>
      </c>
      <c r="H91" s="200">
        <f>'[2]22'!I93</f>
        <v>0</v>
      </c>
      <c r="I91" s="200">
        <f>'[2]22'!J93</f>
        <v>0</v>
      </c>
      <c r="J91" s="200">
        <f>'[2]22'!K93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'[2]22'!B94</f>
        <v>84</v>
      </c>
      <c r="C92" s="200">
        <f>'[2]22'!C94</f>
        <v>0</v>
      </c>
      <c r="D92" s="200">
        <f>'[2]22'!D94</f>
        <v>0</v>
      </c>
      <c r="E92" s="200">
        <f>'[2]22'!E94</f>
        <v>0</v>
      </c>
      <c r="F92" s="15">
        <f t="shared" si="16"/>
        <v>84</v>
      </c>
      <c r="G92" s="199">
        <f>'[2]22'!H94</f>
        <v>34</v>
      </c>
      <c r="H92" s="200">
        <f>'[2]22'!I94</f>
        <v>0</v>
      </c>
      <c r="I92" s="200">
        <f>'[2]22'!J94</f>
        <v>0</v>
      </c>
      <c r="J92" s="200">
        <f>'[2]22'!K94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'[2]22'!B95</f>
        <v>84</v>
      </c>
      <c r="C93" s="200">
        <f>'[2]22'!C95</f>
        <v>0</v>
      </c>
      <c r="D93" s="200">
        <f>'[2]22'!D95</f>
        <v>0</v>
      </c>
      <c r="E93" s="200">
        <f>'[2]22'!E95</f>
        <v>0</v>
      </c>
      <c r="F93" s="15">
        <f t="shared" si="16"/>
        <v>84</v>
      </c>
      <c r="G93" s="199">
        <f>'[2]22'!H95</f>
        <v>34</v>
      </c>
      <c r="H93" s="200">
        <f>'[2]22'!I95</f>
        <v>0</v>
      </c>
      <c r="I93" s="200">
        <f>'[2]22'!J95</f>
        <v>0</v>
      </c>
      <c r="J93" s="200">
        <f>'[2]22'!K95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'[2]22'!B96</f>
        <v>84</v>
      </c>
      <c r="C94" s="200">
        <f>'[2]22'!C96</f>
        <v>0</v>
      </c>
      <c r="D94" s="200">
        <f>'[2]22'!D96</f>
        <v>0</v>
      </c>
      <c r="E94" s="200">
        <f>'[2]22'!E96</f>
        <v>0</v>
      </c>
      <c r="F94" s="15">
        <f t="shared" si="16"/>
        <v>84</v>
      </c>
      <c r="G94" s="199">
        <f>'[2]22'!H96</f>
        <v>34</v>
      </c>
      <c r="H94" s="200">
        <f>'[2]22'!I96</f>
        <v>0</v>
      </c>
      <c r="I94" s="200">
        <f>'[2]22'!J96</f>
        <v>0</v>
      </c>
      <c r="J94" s="200">
        <f>'[2]22'!K96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'[2]22'!B97</f>
        <v>84</v>
      </c>
      <c r="C95" s="200">
        <f>'[2]22'!C97</f>
        <v>0</v>
      </c>
      <c r="D95" s="200">
        <f>'[2]22'!D97</f>
        <v>0</v>
      </c>
      <c r="E95" s="200">
        <f>'[2]22'!E97</f>
        <v>0</v>
      </c>
      <c r="F95" s="15">
        <f t="shared" si="16"/>
        <v>84</v>
      </c>
      <c r="G95" s="199">
        <f>'[2]22'!H97</f>
        <v>34.08</v>
      </c>
      <c r="H95" s="200">
        <f>'[2]22'!I97</f>
        <v>0</v>
      </c>
      <c r="I95" s="200">
        <f>'[2]22'!J97</f>
        <v>0</v>
      </c>
      <c r="J95" s="200">
        <f>'[2]22'!K97</f>
        <v>0</v>
      </c>
      <c r="K95" s="15">
        <f t="shared" si="13"/>
        <v>34.08</v>
      </c>
      <c r="L95" s="18">
        <f>frq!C95</f>
        <v>1</v>
      </c>
      <c r="M95" s="167">
        <f t="shared" si="14"/>
        <v>33.68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33.68</v>
      </c>
      <c r="R95" s="18">
        <v>0.4</v>
      </c>
    </row>
    <row r="96" spans="1:18">
      <c r="A96" s="8" t="s">
        <v>138</v>
      </c>
      <c r="B96" s="199">
        <f>'[2]22'!B98</f>
        <v>84</v>
      </c>
      <c r="C96" s="200">
        <f>'[2]22'!C98</f>
        <v>0</v>
      </c>
      <c r="D96" s="200">
        <f>'[2]22'!D98</f>
        <v>0</v>
      </c>
      <c r="E96" s="200">
        <f>'[2]22'!E98</f>
        <v>0</v>
      </c>
      <c r="F96" s="15">
        <f t="shared" si="16"/>
        <v>84</v>
      </c>
      <c r="G96" s="199">
        <f>'[2]22'!H98</f>
        <v>34.08</v>
      </c>
      <c r="H96" s="200">
        <f>'[2]22'!I98</f>
        <v>0</v>
      </c>
      <c r="I96" s="200">
        <f>'[2]22'!J98</f>
        <v>0</v>
      </c>
      <c r="J96" s="200">
        <f>'[2]22'!K98</f>
        <v>0</v>
      </c>
      <c r="K96" s="15">
        <f t="shared" si="13"/>
        <v>34.08</v>
      </c>
      <c r="L96" s="18">
        <f>frq!C96</f>
        <v>1</v>
      </c>
      <c r="M96" s="167">
        <f t="shared" si="14"/>
        <v>33.68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33.68</v>
      </c>
      <c r="R96" s="18">
        <v>0.4</v>
      </c>
    </row>
    <row r="97" spans="1:18">
      <c r="A97" s="8" t="s">
        <v>139</v>
      </c>
      <c r="B97" s="199">
        <f>'[2]22'!B99</f>
        <v>84</v>
      </c>
      <c r="C97" s="200">
        <f>'[2]22'!C99</f>
        <v>0</v>
      </c>
      <c r="D97" s="200">
        <f>'[2]22'!D99</f>
        <v>0</v>
      </c>
      <c r="E97" s="200">
        <f>'[2]22'!E99</f>
        <v>0</v>
      </c>
      <c r="F97" s="15">
        <f t="shared" si="16"/>
        <v>84</v>
      </c>
      <c r="G97" s="199">
        <f>'[2]22'!H99</f>
        <v>34.08</v>
      </c>
      <c r="H97" s="200">
        <f>'[2]22'!I99</f>
        <v>0</v>
      </c>
      <c r="I97" s="200">
        <f>'[2]22'!J99</f>
        <v>0</v>
      </c>
      <c r="J97" s="200">
        <f>'[2]22'!K99</f>
        <v>0</v>
      </c>
      <c r="K97" s="15">
        <f t="shared" si="13"/>
        <v>34.08</v>
      </c>
      <c r="L97" s="18">
        <f>frq!C97</f>
        <v>1</v>
      </c>
      <c r="M97" s="167">
        <f t="shared" si="14"/>
        <v>33.68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33.68</v>
      </c>
      <c r="R97" s="18">
        <v>0.4</v>
      </c>
    </row>
    <row r="98" spans="1:18" ht="15.75" thickBot="1">
      <c r="A98" s="8" t="s">
        <v>140</v>
      </c>
      <c r="B98" s="199">
        <f>'[2]22'!B100</f>
        <v>84</v>
      </c>
      <c r="C98" s="200">
        <f>'[2]22'!C100</f>
        <v>0</v>
      </c>
      <c r="D98" s="200">
        <f>'[2]22'!D100</f>
        <v>0</v>
      </c>
      <c r="E98" s="200">
        <f>'[2]22'!E100</f>
        <v>0</v>
      </c>
      <c r="F98" s="15">
        <f t="shared" si="16"/>
        <v>84</v>
      </c>
      <c r="G98" s="199">
        <f>'[2]22'!H100</f>
        <v>34.08</v>
      </c>
      <c r="H98" s="200">
        <f>'[2]22'!I100</f>
        <v>0</v>
      </c>
      <c r="I98" s="200">
        <f>'[2]22'!J100</f>
        <v>0</v>
      </c>
      <c r="J98" s="200">
        <f>'[2]22'!K100</f>
        <v>0</v>
      </c>
      <c r="K98" s="15">
        <f t="shared" si="13"/>
        <v>34.08</v>
      </c>
      <c r="L98" s="18">
        <f>frq!C98</f>
        <v>1</v>
      </c>
      <c r="M98" s="167">
        <f t="shared" si="14"/>
        <v>33.68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33.68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0.8284499999999998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0.8284499999999998</v>
      </c>
      <c r="L99" s="171">
        <f t="shared" si="17"/>
        <v>2.4E-2</v>
      </c>
      <c r="M99" s="171">
        <f t="shared" si="17"/>
        <v>0.81614999999999982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0.81614999999999982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940</v>
      </c>
      <c r="G3" s="16">
        <f>'[3]22'!G5</f>
        <v>0</v>
      </c>
      <c r="H3" s="17">
        <f>SUM(B3:G3)</f>
        <v>1260</v>
      </c>
      <c r="I3" s="15">
        <f>'[3]22'!J5</f>
        <v>275.74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275.74</v>
      </c>
      <c r="P3" s="18">
        <f>frq!C3</f>
        <v>1</v>
      </c>
      <c r="Q3" s="15">
        <f t="shared" ref="Q3:V18" si="0">IF($P3=1,I3,IF(AND($P3=0.985,I3&gt;0.985*B3),B3*0.985,IF(AND($P3=0.965,I3&gt;0.965*B3),0.965*B3,I3)))</f>
        <v>275.74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275.74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211.74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940</v>
      </c>
      <c r="G4" s="16">
        <f>'[3]22'!G6</f>
        <v>0</v>
      </c>
      <c r="H4" s="17">
        <f>SUM(B4:G4)</f>
        <v>1260</v>
      </c>
      <c r="I4" s="15">
        <f>'[3]22'!J6</f>
        <v>275.74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275.74</v>
      </c>
      <c r="P4" s="18">
        <f>frq!C4</f>
        <v>1</v>
      </c>
      <c r="Q4" s="15">
        <f>IF($P4=1,I4,IF(AND($P4=0.985,I4&gt;0.985*B4),B4*0.985,IF(AND($P4=0.965,I4&gt;0.965*B4),0.965*B4,I4)))</f>
        <v>275.74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275.74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211.74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940</v>
      </c>
      <c r="G5" s="16">
        <f>'[3]22'!G7</f>
        <v>0</v>
      </c>
      <c r="H5" s="17">
        <f t="shared" ref="H5:H68" si="27">SUM(B5:G5)</f>
        <v>1260</v>
      </c>
      <c r="I5" s="15">
        <f>'[3]22'!J7</f>
        <v>275.74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275.74</v>
      </c>
      <c r="P5" s="18">
        <f>frq!C5</f>
        <v>1</v>
      </c>
      <c r="Q5" s="15">
        <f t="shared" ref="Q5:V56" si="29">IF($P5=1,I5,IF(AND($P5=0.985,I5&gt;0.985*B5),B5*0.985,IF(AND($P5=0.965,I5&gt;0.965*B5),0.965*B5,I5)))</f>
        <v>275.74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275.74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211.74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940</v>
      </c>
      <c r="G6" s="16">
        <f>'[3]22'!G8</f>
        <v>0</v>
      </c>
      <c r="H6" s="17">
        <f t="shared" si="27"/>
        <v>1260</v>
      </c>
      <c r="I6" s="15">
        <f>'[3]22'!J8</f>
        <v>275.74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275.74</v>
      </c>
      <c r="P6" s="18">
        <f>frq!C6</f>
        <v>1</v>
      </c>
      <c r="Q6" s="15">
        <f t="shared" si="29"/>
        <v>275.74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275.74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211.74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940</v>
      </c>
      <c r="G7" s="16">
        <f>'[3]22'!G9</f>
        <v>0</v>
      </c>
      <c r="H7" s="17">
        <f t="shared" si="27"/>
        <v>1260</v>
      </c>
      <c r="I7" s="15">
        <f>'[3]22'!J9</f>
        <v>274.74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274.74</v>
      </c>
      <c r="P7" s="18">
        <f>frq!C7</f>
        <v>1</v>
      </c>
      <c r="Q7" s="15">
        <f t="shared" si="29"/>
        <v>274.74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274.74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210.74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210.74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940</v>
      </c>
      <c r="G8" s="16">
        <f>'[3]22'!G10</f>
        <v>0</v>
      </c>
      <c r="H8" s="17">
        <f t="shared" si="27"/>
        <v>1260</v>
      </c>
      <c r="I8" s="15">
        <f>'[3]22'!J10</f>
        <v>274.74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274.74</v>
      </c>
      <c r="P8" s="18">
        <f>frq!C8</f>
        <v>1</v>
      </c>
      <c r="Q8" s="15">
        <f t="shared" si="29"/>
        <v>274.74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274.74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210.74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210.74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940</v>
      </c>
      <c r="G9" s="16">
        <f>'[3]22'!G11</f>
        <v>0</v>
      </c>
      <c r="H9" s="17">
        <f t="shared" si="27"/>
        <v>1260</v>
      </c>
      <c r="I9" s="15">
        <f>'[3]22'!J11</f>
        <v>274.74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274.74</v>
      </c>
      <c r="P9" s="18">
        <f>frq!C9</f>
        <v>1</v>
      </c>
      <c r="Q9" s="15">
        <f t="shared" si="29"/>
        <v>274.74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274.74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210.74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210.74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940</v>
      </c>
      <c r="G10" s="16">
        <f>'[3]22'!G12</f>
        <v>0</v>
      </c>
      <c r="H10" s="17">
        <f t="shared" si="27"/>
        <v>1260</v>
      </c>
      <c r="I10" s="15">
        <f>'[3]22'!J12</f>
        <v>274.74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274.74</v>
      </c>
      <c r="P10" s="18">
        <f>frq!C10</f>
        <v>1</v>
      </c>
      <c r="Q10" s="15">
        <f t="shared" si="29"/>
        <v>274.74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274.74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210.74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210.74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940</v>
      </c>
      <c r="G11" s="16">
        <f>'[3]22'!G13</f>
        <v>0</v>
      </c>
      <c r="H11" s="17">
        <f t="shared" si="27"/>
        <v>1260</v>
      </c>
      <c r="I11" s="15">
        <f>'[3]22'!J13</f>
        <v>274.74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274.74</v>
      </c>
      <c r="P11" s="18">
        <f>frq!C11</f>
        <v>1</v>
      </c>
      <c r="Q11" s="15">
        <f t="shared" si="29"/>
        <v>274.74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274.74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210.74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210.74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940</v>
      </c>
      <c r="G12" s="16">
        <f>'[3]22'!G14</f>
        <v>0</v>
      </c>
      <c r="H12" s="17">
        <f t="shared" si="27"/>
        <v>1260</v>
      </c>
      <c r="I12" s="15">
        <f>'[3]22'!J14</f>
        <v>274.74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274.74</v>
      </c>
      <c r="P12" s="18">
        <f>frq!C12</f>
        <v>1</v>
      </c>
      <c r="Q12" s="15">
        <f t="shared" si="29"/>
        <v>274.74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274.74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210.74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210.74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940</v>
      </c>
      <c r="G13" s="16">
        <f>'[3]22'!G15</f>
        <v>0</v>
      </c>
      <c r="H13" s="17">
        <f t="shared" si="27"/>
        <v>1260</v>
      </c>
      <c r="I13" s="15">
        <f>'[3]22'!J15</f>
        <v>274.74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274.74</v>
      </c>
      <c r="P13" s="18">
        <f>frq!C13</f>
        <v>1</v>
      </c>
      <c r="Q13" s="15">
        <f t="shared" si="29"/>
        <v>274.74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274.74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210.74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210.74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940</v>
      </c>
      <c r="G14" s="16">
        <f>'[3]22'!G16</f>
        <v>0</v>
      </c>
      <c r="H14" s="17">
        <f t="shared" si="27"/>
        <v>1260</v>
      </c>
      <c r="I14" s="15">
        <f>'[3]22'!J16</f>
        <v>274.74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274.74</v>
      </c>
      <c r="P14" s="18">
        <f>frq!C14</f>
        <v>1</v>
      </c>
      <c r="Q14" s="15">
        <f t="shared" si="29"/>
        <v>274.74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274.74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210.74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210.74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940</v>
      </c>
      <c r="G15" s="16">
        <f>'[3]22'!G17</f>
        <v>0</v>
      </c>
      <c r="H15" s="17">
        <f t="shared" si="27"/>
        <v>1260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24.33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213.67000000000002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213.67000000000002</v>
      </c>
      <c r="AT15" s="8">
        <v>32</v>
      </c>
      <c r="AU15" s="8">
        <v>32</v>
      </c>
      <c r="AW15" s="202">
        <v>24.33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24.33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24.33</v>
      </c>
      <c r="BO15" s="8">
        <f t="shared" si="24"/>
        <v>32</v>
      </c>
      <c r="BP15" s="182">
        <f t="shared" si="25"/>
        <v>7.6700000000000017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940</v>
      </c>
      <c r="G16" s="16">
        <f>'[3]22'!G18</f>
        <v>0</v>
      </c>
      <c r="H16" s="17">
        <f t="shared" si="27"/>
        <v>1260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24.33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213.67000000000002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213.67000000000002</v>
      </c>
      <c r="AT16" s="8">
        <v>32</v>
      </c>
      <c r="AU16" s="8">
        <v>32</v>
      </c>
      <c r="AW16" s="202">
        <v>24.33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24.33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24.33</v>
      </c>
      <c r="BO16" s="8">
        <f t="shared" si="24"/>
        <v>32</v>
      </c>
      <c r="BP16" s="182">
        <f t="shared" si="25"/>
        <v>7.6700000000000017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940</v>
      </c>
      <c r="G17" s="16">
        <f>'[3]22'!G19</f>
        <v>0</v>
      </c>
      <c r="H17" s="17">
        <f t="shared" si="27"/>
        <v>1260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24.33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213.67000000000002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213.67000000000002</v>
      </c>
      <c r="AT17" s="8">
        <v>32</v>
      </c>
      <c r="AU17" s="8">
        <v>32</v>
      </c>
      <c r="AW17" s="202">
        <v>24.33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24.33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24.33</v>
      </c>
      <c r="BO17" s="8">
        <f t="shared" si="24"/>
        <v>32</v>
      </c>
      <c r="BP17" s="182">
        <f t="shared" si="25"/>
        <v>7.6700000000000017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940</v>
      </c>
      <c r="G18" s="16">
        <f>'[3]22'!G20</f>
        <v>0</v>
      </c>
      <c r="H18" s="17">
        <f t="shared" si="27"/>
        <v>1260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24.33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213.67000000000002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213.67000000000002</v>
      </c>
      <c r="AT18" s="8">
        <v>32</v>
      </c>
      <c r="AU18" s="8">
        <v>32</v>
      </c>
      <c r="AW18" s="202">
        <v>24.33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24.33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24.33</v>
      </c>
      <c r="BO18" s="8">
        <f t="shared" si="24"/>
        <v>32</v>
      </c>
      <c r="BP18" s="182">
        <f t="shared" si="25"/>
        <v>7.6700000000000017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940</v>
      </c>
      <c r="G19" s="16">
        <f>'[3]22'!G21</f>
        <v>0</v>
      </c>
      <c r="H19" s="17">
        <f t="shared" si="27"/>
        <v>1260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213.67000000000002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213.67000000000002</v>
      </c>
      <c r="AT19" s="8">
        <v>32</v>
      </c>
      <c r="AU19" s="8">
        <v>32</v>
      </c>
      <c r="AW19" s="202">
        <v>24.33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24.33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24.33</v>
      </c>
      <c r="BO19" s="8">
        <f t="shared" si="24"/>
        <v>32</v>
      </c>
      <c r="BP19" s="182">
        <f t="shared" si="25"/>
        <v>7.6700000000000017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940</v>
      </c>
      <c r="G20" s="16">
        <f>'[3]22'!G22</f>
        <v>0</v>
      </c>
      <c r="H20" s="17">
        <f t="shared" si="27"/>
        <v>1260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213.67000000000002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213.67000000000002</v>
      </c>
      <c r="AT20" s="8">
        <v>32</v>
      </c>
      <c r="AU20" s="8">
        <v>32</v>
      </c>
      <c r="AW20" s="202">
        <v>24.33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24.33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24.33</v>
      </c>
      <c r="BO20" s="8">
        <f t="shared" si="24"/>
        <v>32</v>
      </c>
      <c r="BP20" s="182">
        <f t="shared" si="25"/>
        <v>7.6700000000000017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940</v>
      </c>
      <c r="G21" s="16">
        <f>'[3]22'!G23</f>
        <v>0</v>
      </c>
      <c r="H21" s="17">
        <f t="shared" si="27"/>
        <v>1260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213.67000000000002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213.67000000000002</v>
      </c>
      <c r="AT21" s="8">
        <v>32</v>
      </c>
      <c r="AU21" s="8">
        <v>32</v>
      </c>
      <c r="AW21" s="202">
        <v>24.33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24.33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24.33</v>
      </c>
      <c r="BO21" s="8">
        <f t="shared" si="24"/>
        <v>32</v>
      </c>
      <c r="BP21" s="182">
        <f t="shared" si="25"/>
        <v>7.6700000000000017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940</v>
      </c>
      <c r="G22" s="16">
        <f>'[3]22'!G24</f>
        <v>0</v>
      </c>
      <c r="H22" s="17">
        <f t="shared" si="27"/>
        <v>1260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213.67000000000002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213.67000000000002</v>
      </c>
      <c r="AT22" s="8">
        <v>32</v>
      </c>
      <c r="AU22" s="8">
        <v>32</v>
      </c>
      <c r="AW22" s="202">
        <v>24.33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24.33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24.33</v>
      </c>
      <c r="BO22" s="8">
        <f t="shared" si="24"/>
        <v>32</v>
      </c>
      <c r="BP22" s="182">
        <f t="shared" si="25"/>
        <v>7.6700000000000017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940</v>
      </c>
      <c r="G23" s="16">
        <f>'[3]22'!G25</f>
        <v>0</v>
      </c>
      <c r="H23" s="17">
        <f t="shared" si="27"/>
        <v>1260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213.67000000000002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213.67000000000002</v>
      </c>
      <c r="AT23" s="8">
        <v>32</v>
      </c>
      <c r="AU23" s="8">
        <v>32</v>
      </c>
      <c r="AW23" s="202">
        <v>24.33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24.33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24.33</v>
      </c>
      <c r="BO23" s="8">
        <f t="shared" si="24"/>
        <v>32</v>
      </c>
      <c r="BP23" s="182">
        <f t="shared" si="25"/>
        <v>7.6700000000000017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940</v>
      </c>
      <c r="G24" s="16">
        <f>'[3]22'!G26</f>
        <v>0</v>
      </c>
      <c r="H24" s="17">
        <f t="shared" si="27"/>
        <v>1260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213.67000000000002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213.67000000000002</v>
      </c>
      <c r="AT24" s="8">
        <v>32</v>
      </c>
      <c r="AU24" s="8">
        <v>32</v>
      </c>
      <c r="AW24" s="202">
        <v>24.33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24.33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24.33</v>
      </c>
      <c r="BO24" s="8">
        <f t="shared" si="24"/>
        <v>32</v>
      </c>
      <c r="BP24" s="182">
        <f t="shared" si="25"/>
        <v>7.6700000000000017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940</v>
      </c>
      <c r="G25" s="16">
        <f>'[3]22'!G27</f>
        <v>0</v>
      </c>
      <c r="H25" s="17">
        <f t="shared" si="27"/>
        <v>1260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213.67000000000002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213.67000000000002</v>
      </c>
      <c r="AT25" s="8">
        <v>32</v>
      </c>
      <c r="AU25" s="8">
        <v>32</v>
      </c>
      <c r="AW25" s="202">
        <v>24.33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24.33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24.33</v>
      </c>
      <c r="BO25" s="8">
        <f t="shared" si="24"/>
        <v>32</v>
      </c>
      <c r="BP25" s="182">
        <f t="shared" si="25"/>
        <v>7.6700000000000017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940</v>
      </c>
      <c r="G26" s="16">
        <f>'[3]22'!G28</f>
        <v>0</v>
      </c>
      <c r="H26" s="17">
        <f t="shared" si="27"/>
        <v>1260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24.02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24.02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213.98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213.98</v>
      </c>
      <c r="AT26" s="8">
        <v>32</v>
      </c>
      <c r="AU26" s="8">
        <v>32</v>
      </c>
      <c r="AW26" s="202">
        <v>24.02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24.02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24.02</v>
      </c>
      <c r="BO26" s="8">
        <f t="shared" si="24"/>
        <v>32</v>
      </c>
      <c r="BP26" s="182">
        <f t="shared" si="25"/>
        <v>7.98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940</v>
      </c>
      <c r="G27" s="16">
        <f>'[3]22'!G29</f>
        <v>0</v>
      </c>
      <c r="H27" s="17">
        <f t="shared" si="27"/>
        <v>1260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24.02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24.02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213.98</v>
      </c>
      <c r="AT27" s="8">
        <v>24.02</v>
      </c>
      <c r="AU27" s="8">
        <v>32</v>
      </c>
      <c r="AW27" s="202">
        <v>24.02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24.02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24.02</v>
      </c>
      <c r="BM27" s="8">
        <f t="shared" si="22"/>
        <v>32</v>
      </c>
      <c r="BN27" s="8">
        <f t="shared" si="23"/>
        <v>24.02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940</v>
      </c>
      <c r="G28" s="16">
        <f>'[3]22'!G30</f>
        <v>0</v>
      </c>
      <c r="H28" s="17">
        <f t="shared" si="27"/>
        <v>1260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213.67000000000002</v>
      </c>
      <c r="AT28" s="8">
        <v>24.33</v>
      </c>
      <c r="AU28" s="8">
        <v>32</v>
      </c>
      <c r="AW28" s="202">
        <v>24.33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24.33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24.33</v>
      </c>
      <c r="BM28" s="8">
        <f t="shared" si="22"/>
        <v>32</v>
      </c>
      <c r="BN28" s="8">
        <f t="shared" si="23"/>
        <v>24.33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940</v>
      </c>
      <c r="G29" s="16">
        <f>'[3]22'!G31</f>
        <v>0</v>
      </c>
      <c r="H29" s="17">
        <f t="shared" si="27"/>
        <v>1260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213.67000000000002</v>
      </c>
      <c r="AT29" s="8">
        <v>24.33</v>
      </c>
      <c r="AU29" s="8">
        <v>32</v>
      </c>
      <c r="AW29" s="202">
        <v>24.33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24.33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24.33</v>
      </c>
      <c r="BM29" s="8">
        <f t="shared" si="22"/>
        <v>32</v>
      </c>
      <c r="BN29" s="8">
        <f t="shared" si="23"/>
        <v>24.33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940</v>
      </c>
      <c r="G30" s="16">
        <f>'[3]22'!G32</f>
        <v>0</v>
      </c>
      <c r="H30" s="17">
        <f t="shared" si="27"/>
        <v>1260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24.02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213.98</v>
      </c>
      <c r="AT30" s="8">
        <v>24.02</v>
      </c>
      <c r="AU30" s="8">
        <v>32</v>
      </c>
      <c r="AW30" s="202">
        <v>24.02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24.02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24.02</v>
      </c>
      <c r="BM30" s="8">
        <f t="shared" si="22"/>
        <v>32</v>
      </c>
      <c r="BN30" s="8">
        <f t="shared" si="23"/>
        <v>24.02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940</v>
      </c>
      <c r="G31" s="16">
        <f>'[3]22'!G33</f>
        <v>0</v>
      </c>
      <c r="H31" s="17">
        <f t="shared" si="27"/>
        <v>1260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214.3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214.3</v>
      </c>
      <c r="AT31" s="8">
        <v>23.7</v>
      </c>
      <c r="AU31" s="8">
        <v>32</v>
      </c>
      <c r="AW31" s="202">
        <v>23.7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23.7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23.7</v>
      </c>
      <c r="BM31" s="8">
        <f t="shared" si="22"/>
        <v>32</v>
      </c>
      <c r="BN31" s="8">
        <f t="shared" si="23"/>
        <v>23.7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940</v>
      </c>
      <c r="G32" s="16">
        <f>'[3]22'!G34</f>
        <v>0</v>
      </c>
      <c r="H32" s="17">
        <f t="shared" si="27"/>
        <v>1260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214.3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214.3</v>
      </c>
      <c r="AT32" s="8">
        <v>23.7</v>
      </c>
      <c r="AU32" s="8">
        <v>32</v>
      </c>
      <c r="AW32" s="202">
        <v>23.7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23.7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23.7</v>
      </c>
      <c r="BM32" s="8">
        <f t="shared" si="22"/>
        <v>32</v>
      </c>
      <c r="BN32" s="8">
        <f t="shared" si="23"/>
        <v>23.7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940</v>
      </c>
      <c r="G33" s="16">
        <f>'[3]22'!G35</f>
        <v>0</v>
      </c>
      <c r="H33" s="17">
        <f t="shared" si="27"/>
        <v>1260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214.3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214.3</v>
      </c>
      <c r="AT33" s="8">
        <v>23.7</v>
      </c>
      <c r="AU33" s="8">
        <v>32</v>
      </c>
      <c r="AW33" s="202">
        <v>23.7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23.7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23.7</v>
      </c>
      <c r="BM33" s="8">
        <f t="shared" si="22"/>
        <v>32</v>
      </c>
      <c r="BN33" s="8">
        <f t="shared" si="23"/>
        <v>23.7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940</v>
      </c>
      <c r="G34" s="16">
        <f>'[3]22'!G36</f>
        <v>0</v>
      </c>
      <c r="H34" s="17">
        <f t="shared" si="27"/>
        <v>1260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214.3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214.3</v>
      </c>
      <c r="AT34" s="8">
        <v>23.7</v>
      </c>
      <c r="AU34" s="8">
        <v>32</v>
      </c>
      <c r="AW34" s="202">
        <v>23.7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23.7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23.7</v>
      </c>
      <c r="BM34" s="8">
        <f t="shared" si="22"/>
        <v>32</v>
      </c>
      <c r="BN34" s="8">
        <f t="shared" si="23"/>
        <v>23.7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940</v>
      </c>
      <c r="G35" s="16">
        <f>'[3]22'!G37</f>
        <v>0</v>
      </c>
      <c r="H35" s="17">
        <f t="shared" si="27"/>
        <v>1260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23.7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214.3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214.3</v>
      </c>
      <c r="AT35" s="8">
        <v>23.7</v>
      </c>
      <c r="AU35" s="8">
        <v>32</v>
      </c>
      <c r="AW35" s="202">
        <v>23.7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23.7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23.7</v>
      </c>
      <c r="BM35" s="8">
        <f t="shared" si="22"/>
        <v>32</v>
      </c>
      <c r="BN35" s="8">
        <f t="shared" si="23"/>
        <v>23.7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940</v>
      </c>
      <c r="G36" s="16">
        <f>'[3]22'!G38</f>
        <v>0</v>
      </c>
      <c r="H36" s="17">
        <f t="shared" si="27"/>
        <v>1260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23.7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214.3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214.3</v>
      </c>
      <c r="AT36" s="8">
        <v>23.7</v>
      </c>
      <c r="AU36" s="8">
        <v>32</v>
      </c>
      <c r="AW36" s="202">
        <v>23.7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23.7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23.7</v>
      </c>
      <c r="BM36" s="8">
        <f t="shared" si="22"/>
        <v>32</v>
      </c>
      <c r="BN36" s="8">
        <f t="shared" si="23"/>
        <v>23.7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940</v>
      </c>
      <c r="G37" s="16">
        <f>'[3]22'!G39</f>
        <v>0</v>
      </c>
      <c r="H37" s="17">
        <f t="shared" si="27"/>
        <v>1260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23.7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214.3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214.3</v>
      </c>
      <c r="AT37" s="8">
        <v>23.7</v>
      </c>
      <c r="AU37" s="8">
        <v>32</v>
      </c>
      <c r="AW37" s="202">
        <v>23.7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23.7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23.7</v>
      </c>
      <c r="BM37" s="8">
        <f t="shared" si="22"/>
        <v>32</v>
      </c>
      <c r="BN37" s="8">
        <f t="shared" si="23"/>
        <v>23.7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940</v>
      </c>
      <c r="G38" s="16">
        <f>'[3]22'!G40</f>
        <v>0</v>
      </c>
      <c r="H38" s="17">
        <f t="shared" si="27"/>
        <v>1260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23.7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214.3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214.3</v>
      </c>
      <c r="AT38" s="8">
        <v>23.7</v>
      </c>
      <c r="AU38" s="8">
        <v>32</v>
      </c>
      <c r="AW38" s="202">
        <v>23.7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23.7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23.7</v>
      </c>
      <c r="BM38" s="8">
        <f t="shared" si="22"/>
        <v>32</v>
      </c>
      <c r="BN38" s="8">
        <f t="shared" si="23"/>
        <v>23.7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940</v>
      </c>
      <c r="G39" s="16">
        <f>'[3]22'!G41</f>
        <v>0</v>
      </c>
      <c r="H39" s="17">
        <f t="shared" si="27"/>
        <v>1260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23.7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214.3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214.3</v>
      </c>
      <c r="AT39" s="8">
        <v>23.7</v>
      </c>
      <c r="AU39" s="8">
        <v>32</v>
      </c>
      <c r="AW39" s="202">
        <v>23.7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23.7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23.7</v>
      </c>
      <c r="BM39" s="8">
        <f t="shared" si="22"/>
        <v>32</v>
      </c>
      <c r="BN39" s="8">
        <f t="shared" si="23"/>
        <v>23.7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940</v>
      </c>
      <c r="G40" s="16">
        <f>'[3]22'!G42</f>
        <v>0</v>
      </c>
      <c r="H40" s="17">
        <f t="shared" si="27"/>
        <v>1260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23.7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214.3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214.3</v>
      </c>
      <c r="AT40" s="8">
        <v>23.7</v>
      </c>
      <c r="AU40" s="8">
        <v>32</v>
      </c>
      <c r="AW40" s="202">
        <v>23.7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23.7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23.7</v>
      </c>
      <c r="BM40" s="8">
        <f t="shared" si="22"/>
        <v>32</v>
      </c>
      <c r="BN40" s="8">
        <f t="shared" si="23"/>
        <v>23.7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940</v>
      </c>
      <c r="G41" s="16">
        <f>'[3]22'!G43</f>
        <v>0</v>
      </c>
      <c r="H41" s="17">
        <f t="shared" si="27"/>
        <v>1260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23.7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214.3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214.3</v>
      </c>
      <c r="AT41" s="8">
        <v>23.7</v>
      </c>
      <c r="AU41" s="8">
        <v>32</v>
      </c>
      <c r="AW41" s="202">
        <v>23.7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23.7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23.7</v>
      </c>
      <c r="BM41" s="8">
        <f t="shared" si="22"/>
        <v>32</v>
      </c>
      <c r="BN41" s="8">
        <f t="shared" si="23"/>
        <v>23.7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940</v>
      </c>
      <c r="G42" s="16">
        <f>'[3]22'!G44</f>
        <v>0</v>
      </c>
      <c r="H42" s="17">
        <f t="shared" si="27"/>
        <v>1260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23.7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214.3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214.3</v>
      </c>
      <c r="AT42" s="8">
        <v>23.7</v>
      </c>
      <c r="AU42" s="8">
        <v>32</v>
      </c>
      <c r="AW42" s="202">
        <v>23.7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23.7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23.7</v>
      </c>
      <c r="BM42" s="8">
        <f t="shared" si="22"/>
        <v>32</v>
      </c>
      <c r="BN42" s="8">
        <f t="shared" si="23"/>
        <v>23.7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940</v>
      </c>
      <c r="G43" s="16">
        <f>'[3]22'!G45</f>
        <v>0</v>
      </c>
      <c r="H43" s="17">
        <f t="shared" si="27"/>
        <v>1260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23.7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214.3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214.3</v>
      </c>
      <c r="AT43" s="8">
        <v>23.7</v>
      </c>
      <c r="AU43" s="8">
        <v>32</v>
      </c>
      <c r="AW43" s="202">
        <v>23.7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23.7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23.7</v>
      </c>
      <c r="BM43" s="8">
        <f t="shared" si="22"/>
        <v>32</v>
      </c>
      <c r="BN43" s="8">
        <f t="shared" si="23"/>
        <v>23.7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940</v>
      </c>
      <c r="G44" s="16">
        <f>'[3]22'!G46</f>
        <v>0</v>
      </c>
      <c r="H44" s="17">
        <f t="shared" si="27"/>
        <v>1260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24.02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24.02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213.98</v>
      </c>
      <c r="AT44" s="8">
        <v>24.02</v>
      </c>
      <c r="AU44" s="8">
        <v>32</v>
      </c>
      <c r="AW44" s="202">
        <v>24.02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24.02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24.02</v>
      </c>
      <c r="BM44" s="8">
        <f t="shared" si="22"/>
        <v>32</v>
      </c>
      <c r="BN44" s="8">
        <f t="shared" si="23"/>
        <v>24.02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940</v>
      </c>
      <c r="G45" s="16">
        <f>'[3]22'!G47</f>
        <v>0</v>
      </c>
      <c r="H45" s="17">
        <f t="shared" si="27"/>
        <v>1260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25.76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25.76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212.24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212.24</v>
      </c>
      <c r="AT45" s="8">
        <v>24.02</v>
      </c>
      <c r="AU45" s="8">
        <v>32</v>
      </c>
      <c r="AW45" s="202">
        <v>25.76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25.76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24.02</v>
      </c>
      <c r="BM45" s="8">
        <f t="shared" si="22"/>
        <v>32</v>
      </c>
      <c r="BN45" s="8">
        <f t="shared" si="23"/>
        <v>25.76</v>
      </c>
      <c r="BO45" s="8">
        <f t="shared" si="24"/>
        <v>32</v>
      </c>
      <c r="BP45" s="182">
        <f t="shared" si="25"/>
        <v>-1.740000000000002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940</v>
      </c>
      <c r="G46" s="16">
        <f>'[3]22'!G48</f>
        <v>0</v>
      </c>
      <c r="H46" s="17">
        <f t="shared" si="27"/>
        <v>1260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25.76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25.76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212.24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212.24</v>
      </c>
      <c r="AT46" s="8">
        <v>24.02</v>
      </c>
      <c r="AU46" s="8">
        <v>32</v>
      </c>
      <c r="AW46" s="202">
        <v>25.76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25.76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24.02</v>
      </c>
      <c r="BM46" s="8">
        <f t="shared" si="22"/>
        <v>32</v>
      </c>
      <c r="BN46" s="8">
        <f t="shared" si="23"/>
        <v>25.76</v>
      </c>
      <c r="BO46" s="8">
        <f t="shared" si="24"/>
        <v>32</v>
      </c>
      <c r="BP46" s="182">
        <f t="shared" si="25"/>
        <v>-1.740000000000002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940</v>
      </c>
      <c r="G47" s="16">
        <f>'[3]22'!G49</f>
        <v>0</v>
      </c>
      <c r="H47" s="17">
        <f t="shared" si="27"/>
        <v>1260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25.76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25.76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212.24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212.24</v>
      </c>
      <c r="AT47" s="8">
        <v>24.02</v>
      </c>
      <c r="AU47" s="8">
        <v>32</v>
      </c>
      <c r="AW47" s="202">
        <v>25.76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25.76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24.02</v>
      </c>
      <c r="BM47" s="8">
        <f t="shared" si="22"/>
        <v>32</v>
      </c>
      <c r="BN47" s="8">
        <f t="shared" si="23"/>
        <v>25.76</v>
      </c>
      <c r="BO47" s="8">
        <f t="shared" si="24"/>
        <v>32</v>
      </c>
      <c r="BP47" s="182">
        <f t="shared" si="25"/>
        <v>-1.740000000000002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940</v>
      </c>
      <c r="G48" s="16">
        <f>'[3]22'!G50</f>
        <v>0</v>
      </c>
      <c r="H48" s="17">
        <f t="shared" si="27"/>
        <v>1260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25.63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212.37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212.37</v>
      </c>
      <c r="AT48" s="8">
        <v>23.7</v>
      </c>
      <c r="AU48" s="8">
        <v>32</v>
      </c>
      <c r="AW48" s="202">
        <v>25.63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25.63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23.7</v>
      </c>
      <c r="BM48" s="8">
        <f t="shared" si="22"/>
        <v>32</v>
      </c>
      <c r="BN48" s="8">
        <f t="shared" si="23"/>
        <v>25.63</v>
      </c>
      <c r="BO48" s="8">
        <f t="shared" si="24"/>
        <v>32</v>
      </c>
      <c r="BP48" s="182">
        <f t="shared" si="25"/>
        <v>-1.9299999999999997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940</v>
      </c>
      <c r="G49" s="16">
        <f>'[3]22'!G51</f>
        <v>0</v>
      </c>
      <c r="H49" s="17">
        <f t="shared" si="27"/>
        <v>1260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25.63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212.37</v>
      </c>
      <c r="AT49" s="8">
        <v>23.7</v>
      </c>
      <c r="AU49" s="8">
        <v>32</v>
      </c>
      <c r="AW49" s="202">
        <v>25.63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25.63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23.7</v>
      </c>
      <c r="BM49" s="8">
        <f t="shared" si="22"/>
        <v>32</v>
      </c>
      <c r="BN49" s="8">
        <f t="shared" si="23"/>
        <v>25.63</v>
      </c>
      <c r="BO49" s="8">
        <f t="shared" si="24"/>
        <v>32</v>
      </c>
      <c r="BP49" s="182">
        <f t="shared" si="25"/>
        <v>-1.9299999999999997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940</v>
      </c>
      <c r="G50" s="16">
        <f>'[3]22'!G52</f>
        <v>0</v>
      </c>
      <c r="H50" s="17">
        <f t="shared" si="27"/>
        <v>1260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25.63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212.37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212.37</v>
      </c>
      <c r="AT50" s="8">
        <v>23.7</v>
      </c>
      <c r="AU50" s="8">
        <v>32</v>
      </c>
      <c r="AW50" s="202">
        <v>25.63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25.63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23.7</v>
      </c>
      <c r="BM50" s="8">
        <f t="shared" si="22"/>
        <v>32</v>
      </c>
      <c r="BN50" s="8">
        <f t="shared" si="23"/>
        <v>25.63</v>
      </c>
      <c r="BO50" s="8">
        <f t="shared" si="24"/>
        <v>32</v>
      </c>
      <c r="BP50" s="182">
        <f t="shared" si="25"/>
        <v>-1.9299999999999997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920</v>
      </c>
      <c r="G51" s="16">
        <f>'[3]22'!G53</f>
        <v>0</v>
      </c>
      <c r="H51" s="17">
        <f t="shared" si="27"/>
        <v>1240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26.14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26.14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211.86</v>
      </c>
      <c r="AT51" s="8">
        <v>24.69</v>
      </c>
      <c r="AU51" s="8">
        <v>32</v>
      </c>
      <c r="AW51" s="202">
        <v>26.14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26.14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24.69</v>
      </c>
      <c r="BM51" s="8">
        <f t="shared" si="22"/>
        <v>32</v>
      </c>
      <c r="BN51" s="8">
        <f t="shared" si="23"/>
        <v>26.14</v>
      </c>
      <c r="BO51" s="8">
        <f t="shared" si="24"/>
        <v>32</v>
      </c>
      <c r="BP51" s="182">
        <f t="shared" si="25"/>
        <v>-1.4499999999999993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920</v>
      </c>
      <c r="G52" s="16">
        <f>'[3]22'!G54</f>
        <v>0</v>
      </c>
      <c r="H52" s="17">
        <f t="shared" si="27"/>
        <v>1240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24.65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24.65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213.35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213.35</v>
      </c>
      <c r="AT52" s="8">
        <v>24.69</v>
      </c>
      <c r="AU52" s="8">
        <v>32</v>
      </c>
      <c r="AW52" s="202">
        <v>24.65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24.65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24.69</v>
      </c>
      <c r="BM52" s="8">
        <f t="shared" si="22"/>
        <v>32</v>
      </c>
      <c r="BN52" s="8">
        <f t="shared" si="23"/>
        <v>24.65</v>
      </c>
      <c r="BO52" s="8">
        <f t="shared" si="24"/>
        <v>32</v>
      </c>
      <c r="BP52" s="182">
        <f t="shared" si="25"/>
        <v>4.00000000000027E-2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920</v>
      </c>
      <c r="G53" s="16">
        <f>'[3]22'!G55</f>
        <v>0</v>
      </c>
      <c r="H53" s="17">
        <f t="shared" si="27"/>
        <v>1240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26.14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211.86</v>
      </c>
      <c r="AT53" s="8">
        <v>24.69</v>
      </c>
      <c r="AU53" s="8">
        <v>32</v>
      </c>
      <c r="AW53" s="202">
        <v>26.14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26.14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24.69</v>
      </c>
      <c r="BM53" s="8">
        <f t="shared" si="22"/>
        <v>32</v>
      </c>
      <c r="BN53" s="8">
        <f t="shared" si="23"/>
        <v>26.14</v>
      </c>
      <c r="BO53" s="8">
        <f t="shared" si="24"/>
        <v>32</v>
      </c>
      <c r="BP53" s="182">
        <f t="shared" si="25"/>
        <v>-1.4499999999999993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920</v>
      </c>
      <c r="G54" s="16">
        <f>'[3]22'!G56</f>
        <v>0</v>
      </c>
      <c r="H54" s="17">
        <f t="shared" si="27"/>
        <v>1240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26.14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211.86</v>
      </c>
      <c r="AT54" s="8">
        <v>24.69</v>
      </c>
      <c r="AU54" s="8">
        <v>32</v>
      </c>
      <c r="AW54" s="202">
        <v>26.14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26.14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24.69</v>
      </c>
      <c r="BM54" s="8">
        <f t="shared" si="22"/>
        <v>32</v>
      </c>
      <c r="BN54" s="8">
        <f t="shared" si="23"/>
        <v>26.14</v>
      </c>
      <c r="BO54" s="8">
        <f t="shared" si="24"/>
        <v>32</v>
      </c>
      <c r="BP54" s="182">
        <f t="shared" si="25"/>
        <v>-1.4499999999999993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920</v>
      </c>
      <c r="G55" s="16">
        <f>'[3]22'!G57</f>
        <v>0</v>
      </c>
      <c r="H55" s="17">
        <f t="shared" si="27"/>
        <v>1240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25.89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25.89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212.11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212.11</v>
      </c>
      <c r="AT55" s="8">
        <v>24.33</v>
      </c>
      <c r="AU55" s="8">
        <v>32</v>
      </c>
      <c r="AW55" s="202">
        <v>25.89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25.89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24.33</v>
      </c>
      <c r="BM55" s="8">
        <f t="shared" si="22"/>
        <v>32</v>
      </c>
      <c r="BN55" s="8">
        <f t="shared" si="23"/>
        <v>25.89</v>
      </c>
      <c r="BO55" s="8">
        <f t="shared" si="24"/>
        <v>32</v>
      </c>
      <c r="BP55" s="182">
        <f t="shared" si="25"/>
        <v>-1.5600000000000023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920</v>
      </c>
      <c r="G56" s="16">
        <f>'[3]22'!G58</f>
        <v>0</v>
      </c>
      <c r="H56" s="17">
        <f t="shared" si="27"/>
        <v>1240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25.89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25.89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212.11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212.11</v>
      </c>
      <c r="AT56" s="8">
        <v>24.33</v>
      </c>
      <c r="AU56" s="8">
        <v>32</v>
      </c>
      <c r="AW56" s="202">
        <v>25.89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25.89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24.33</v>
      </c>
      <c r="BM56" s="8">
        <f t="shared" si="22"/>
        <v>32</v>
      </c>
      <c r="BN56" s="8">
        <f t="shared" si="23"/>
        <v>25.89</v>
      </c>
      <c r="BO56" s="8">
        <f t="shared" si="24"/>
        <v>32</v>
      </c>
      <c r="BP56" s="182">
        <f t="shared" si="25"/>
        <v>-1.5600000000000023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920</v>
      </c>
      <c r="G57" s="16">
        <f>'[3]22'!G59</f>
        <v>0</v>
      </c>
      <c r="H57" s="17">
        <f t="shared" si="27"/>
        <v>1240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26.14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26.14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211.86</v>
      </c>
      <c r="AT57" s="8">
        <v>24.69</v>
      </c>
      <c r="AU57" s="8">
        <v>32</v>
      </c>
      <c r="AW57" s="202">
        <v>26.14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26.14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24.69</v>
      </c>
      <c r="BM57" s="8">
        <f t="shared" si="22"/>
        <v>32</v>
      </c>
      <c r="BN57" s="8">
        <f t="shared" si="23"/>
        <v>26.14</v>
      </c>
      <c r="BO57" s="8">
        <f t="shared" si="24"/>
        <v>32</v>
      </c>
      <c r="BP57" s="182">
        <f t="shared" si="25"/>
        <v>-1.4499999999999993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920</v>
      </c>
      <c r="G58" s="16">
        <f>'[3]22'!G60</f>
        <v>0</v>
      </c>
      <c r="H58" s="17">
        <f t="shared" si="27"/>
        <v>1240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26.14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26.14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211.86</v>
      </c>
      <c r="AT58" s="8">
        <v>24.69</v>
      </c>
      <c r="AU58" s="8">
        <v>32</v>
      </c>
      <c r="AW58" s="202">
        <v>26.14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26.14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24.69</v>
      </c>
      <c r="BM58" s="8">
        <f t="shared" si="22"/>
        <v>32</v>
      </c>
      <c r="BN58" s="8">
        <f t="shared" si="23"/>
        <v>26.14</v>
      </c>
      <c r="BO58" s="8">
        <f t="shared" si="24"/>
        <v>32</v>
      </c>
      <c r="BP58" s="182">
        <f t="shared" si="25"/>
        <v>-1.4499999999999993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920</v>
      </c>
      <c r="G59" s="16">
        <f>'[3]22'!G61</f>
        <v>0</v>
      </c>
      <c r="H59" s="17">
        <f t="shared" si="27"/>
        <v>1240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24.65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24.65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213.35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213.35</v>
      </c>
      <c r="AT59" s="8">
        <v>24.69</v>
      </c>
      <c r="AU59" s="8">
        <v>32</v>
      </c>
      <c r="AW59" s="202">
        <v>24.65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24.65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24.69</v>
      </c>
      <c r="BM59" s="8">
        <f t="shared" si="22"/>
        <v>32</v>
      </c>
      <c r="BN59" s="8">
        <f t="shared" si="23"/>
        <v>24.65</v>
      </c>
      <c r="BO59" s="8">
        <f t="shared" si="24"/>
        <v>32</v>
      </c>
      <c r="BP59" s="182">
        <f t="shared" si="25"/>
        <v>4.00000000000027E-2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920</v>
      </c>
      <c r="G60" s="16">
        <f>'[3]22'!G62</f>
        <v>0</v>
      </c>
      <c r="H60" s="17">
        <f t="shared" si="27"/>
        <v>1240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24.65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24.65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213.35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213.35</v>
      </c>
      <c r="AT60" s="8">
        <v>24.69</v>
      </c>
      <c r="AU60" s="8">
        <v>32</v>
      </c>
      <c r="AW60" s="202">
        <v>24.65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24.65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24.69</v>
      </c>
      <c r="BM60" s="8">
        <f t="shared" si="22"/>
        <v>32</v>
      </c>
      <c r="BN60" s="8">
        <f t="shared" si="23"/>
        <v>24.65</v>
      </c>
      <c r="BO60" s="8">
        <f t="shared" si="24"/>
        <v>32</v>
      </c>
      <c r="BP60" s="182">
        <f t="shared" si="25"/>
        <v>4.00000000000027E-2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920</v>
      </c>
      <c r="G61" s="16">
        <f>'[3]22'!G63</f>
        <v>0</v>
      </c>
      <c r="H61" s="17">
        <f t="shared" si="27"/>
        <v>1240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24.65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24.65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213.35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213.35</v>
      </c>
      <c r="AT61" s="8">
        <v>24.69</v>
      </c>
      <c r="AU61" s="8">
        <v>32</v>
      </c>
      <c r="AW61" s="202">
        <v>24.65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24.65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24.69</v>
      </c>
      <c r="BM61" s="8">
        <f t="shared" si="22"/>
        <v>32</v>
      </c>
      <c r="BN61" s="8">
        <f t="shared" si="23"/>
        <v>24.65</v>
      </c>
      <c r="BO61" s="8">
        <f t="shared" si="24"/>
        <v>32</v>
      </c>
      <c r="BP61" s="182">
        <f t="shared" si="25"/>
        <v>4.00000000000027E-2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920</v>
      </c>
      <c r="G62" s="16">
        <f>'[3]22'!G64</f>
        <v>0</v>
      </c>
      <c r="H62" s="17">
        <f t="shared" si="27"/>
        <v>1240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24.65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24.65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213.35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213.35</v>
      </c>
      <c r="AT62" s="8">
        <v>24.69</v>
      </c>
      <c r="AU62" s="8">
        <v>32</v>
      </c>
      <c r="AW62" s="202">
        <v>24.65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24.65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24.69</v>
      </c>
      <c r="BM62" s="8">
        <f t="shared" si="22"/>
        <v>32</v>
      </c>
      <c r="BN62" s="8">
        <f t="shared" si="23"/>
        <v>24.65</v>
      </c>
      <c r="BO62" s="8">
        <f t="shared" si="24"/>
        <v>32</v>
      </c>
      <c r="BP62" s="182">
        <f t="shared" si="25"/>
        <v>4.00000000000027E-2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920</v>
      </c>
      <c r="G63" s="16">
        <f>'[3]22'!G65</f>
        <v>0</v>
      </c>
      <c r="H63" s="17">
        <f t="shared" si="27"/>
        <v>1240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24.65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24.65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213.35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213.35</v>
      </c>
      <c r="AT63" s="8">
        <v>24.69</v>
      </c>
      <c r="AU63" s="8">
        <v>32</v>
      </c>
      <c r="AW63" s="202">
        <v>24.65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24.65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24.69</v>
      </c>
      <c r="BM63" s="8">
        <f t="shared" si="22"/>
        <v>32</v>
      </c>
      <c r="BN63" s="8">
        <f t="shared" si="23"/>
        <v>24.65</v>
      </c>
      <c r="BO63" s="8">
        <f t="shared" si="24"/>
        <v>32</v>
      </c>
      <c r="BP63" s="182">
        <f t="shared" si="25"/>
        <v>4.00000000000027E-2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920</v>
      </c>
      <c r="G64" s="16">
        <f>'[3]22'!G66</f>
        <v>0</v>
      </c>
      <c r="H64" s="17">
        <f t="shared" si="27"/>
        <v>1240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24.65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24.65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213.35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213.35</v>
      </c>
      <c r="AT64" s="8">
        <v>24.69</v>
      </c>
      <c r="AU64" s="8">
        <v>32</v>
      </c>
      <c r="AW64" s="202">
        <v>24.65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24.65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24.69</v>
      </c>
      <c r="BM64" s="8">
        <f t="shared" si="22"/>
        <v>32</v>
      </c>
      <c r="BN64" s="8">
        <f t="shared" si="23"/>
        <v>24.65</v>
      </c>
      <c r="BO64" s="8">
        <f t="shared" si="24"/>
        <v>32</v>
      </c>
      <c r="BP64" s="182">
        <f t="shared" si="25"/>
        <v>4.00000000000027E-2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920</v>
      </c>
      <c r="G65" s="16">
        <f>'[3]22'!G67</f>
        <v>0</v>
      </c>
      <c r="H65" s="17">
        <f t="shared" si="27"/>
        <v>1240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24.65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24.65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213.35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213.35</v>
      </c>
      <c r="AT65" s="8">
        <v>24.69</v>
      </c>
      <c r="AU65" s="8">
        <v>32</v>
      </c>
      <c r="AW65" s="202">
        <v>24.65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24.65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24.69</v>
      </c>
      <c r="BM65" s="8">
        <f t="shared" si="22"/>
        <v>32</v>
      </c>
      <c r="BN65" s="8">
        <f t="shared" si="23"/>
        <v>24.65</v>
      </c>
      <c r="BO65" s="8">
        <f t="shared" si="24"/>
        <v>32</v>
      </c>
      <c r="BP65" s="182">
        <f t="shared" si="25"/>
        <v>4.00000000000027E-2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920</v>
      </c>
      <c r="G66" s="16">
        <f>'[3]22'!G68</f>
        <v>0</v>
      </c>
      <c r="H66" s="17">
        <f t="shared" si="27"/>
        <v>1240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24.65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24.65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213.35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213.35</v>
      </c>
      <c r="AT66" s="8">
        <v>24.69</v>
      </c>
      <c r="AU66" s="8">
        <v>32</v>
      </c>
      <c r="AW66" s="202">
        <v>24.65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24.65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24.69</v>
      </c>
      <c r="BM66" s="8">
        <f t="shared" si="22"/>
        <v>32</v>
      </c>
      <c r="BN66" s="8">
        <f t="shared" si="23"/>
        <v>24.65</v>
      </c>
      <c r="BO66" s="8">
        <f t="shared" si="24"/>
        <v>32</v>
      </c>
      <c r="BP66" s="182">
        <f t="shared" si="25"/>
        <v>4.00000000000027E-2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920</v>
      </c>
      <c r="G67" s="16">
        <f>'[3]22'!G69</f>
        <v>0</v>
      </c>
      <c r="H67" s="17">
        <f t="shared" si="27"/>
        <v>1240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24.65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24.65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213.35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213.35</v>
      </c>
      <c r="AT67" s="8">
        <v>24.69</v>
      </c>
      <c r="AU67" s="8">
        <v>32</v>
      </c>
      <c r="AW67" s="202">
        <v>24.65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24.65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24.69</v>
      </c>
      <c r="BM67" s="8">
        <f t="shared" si="22"/>
        <v>32</v>
      </c>
      <c r="BN67" s="8">
        <f t="shared" si="23"/>
        <v>24.65</v>
      </c>
      <c r="BO67" s="8">
        <f t="shared" si="24"/>
        <v>32</v>
      </c>
      <c r="BP67" s="182">
        <f t="shared" si="25"/>
        <v>4.00000000000027E-2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920</v>
      </c>
      <c r="G68" s="16">
        <f>'[3]22'!G70</f>
        <v>0</v>
      </c>
      <c r="H68" s="17">
        <f t="shared" si="27"/>
        <v>1240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24.65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24.65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213.35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213.35</v>
      </c>
      <c r="AT68" s="8">
        <v>24.69</v>
      </c>
      <c r="AU68" s="8">
        <v>32</v>
      </c>
      <c r="AW68" s="202">
        <v>24.65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24.65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24.69</v>
      </c>
      <c r="BM68" s="8">
        <f t="shared" ref="BM68:BM98" si="54">AU68</f>
        <v>32</v>
      </c>
      <c r="BN68" s="8">
        <f t="shared" ref="BN68:BN98" si="55">BC68</f>
        <v>24.65</v>
      </c>
      <c r="BO68" s="8">
        <f t="shared" ref="BO68:BO98" si="56">BJ68</f>
        <v>32</v>
      </c>
      <c r="BP68" s="182">
        <f t="shared" ref="BP68:BP98" si="57">BL68-BN68</f>
        <v>4.00000000000027E-2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920</v>
      </c>
      <c r="G69" s="16">
        <f>'[3]22'!G71</f>
        <v>0</v>
      </c>
      <c r="H69" s="17">
        <f t="shared" ref="H69:H98" si="59">SUM(B69:G69)</f>
        <v>1240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24.65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24.65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213.35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213.35</v>
      </c>
      <c r="AT69" s="8">
        <v>24.69</v>
      </c>
      <c r="AU69" s="8">
        <v>32</v>
      </c>
      <c r="AW69" s="202">
        <v>24.65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24.65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24.69</v>
      </c>
      <c r="BM69" s="8">
        <f t="shared" si="54"/>
        <v>32</v>
      </c>
      <c r="BN69" s="8">
        <f t="shared" si="55"/>
        <v>24.65</v>
      </c>
      <c r="BO69" s="8">
        <f t="shared" si="56"/>
        <v>32</v>
      </c>
      <c r="BP69" s="182">
        <f t="shared" si="57"/>
        <v>4.00000000000027E-2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920</v>
      </c>
      <c r="G70" s="16">
        <f>'[3]22'!G72</f>
        <v>0</v>
      </c>
      <c r="H70" s="17">
        <f t="shared" si="59"/>
        <v>1240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24.65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24.65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213.35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213.35</v>
      </c>
      <c r="AT70" s="8">
        <v>24.69</v>
      </c>
      <c r="AU70" s="8">
        <v>32</v>
      </c>
      <c r="AW70" s="202">
        <v>24.65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24.65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24.69</v>
      </c>
      <c r="BM70" s="8">
        <f t="shared" si="54"/>
        <v>32</v>
      </c>
      <c r="BN70" s="8">
        <f t="shared" si="55"/>
        <v>24.65</v>
      </c>
      <c r="BO70" s="8">
        <f t="shared" si="56"/>
        <v>32</v>
      </c>
      <c r="BP70" s="182">
        <f t="shared" si="57"/>
        <v>4.00000000000027E-2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920</v>
      </c>
      <c r="G71" s="16">
        <f>'[3]22'!G73</f>
        <v>0</v>
      </c>
      <c r="H71" s="17">
        <f t="shared" si="59"/>
        <v>1240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24.65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24.65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213.35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213.35</v>
      </c>
      <c r="AT71" s="8">
        <v>24.69</v>
      </c>
      <c r="AU71" s="8">
        <v>32</v>
      </c>
      <c r="AW71" s="202">
        <v>24.65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24.65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24.69</v>
      </c>
      <c r="BM71" s="8">
        <f t="shared" si="54"/>
        <v>32</v>
      </c>
      <c r="BN71" s="8">
        <f t="shared" si="55"/>
        <v>24.65</v>
      </c>
      <c r="BO71" s="8">
        <f t="shared" si="56"/>
        <v>32</v>
      </c>
      <c r="BP71" s="182">
        <f t="shared" si="57"/>
        <v>4.00000000000027E-2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920</v>
      </c>
      <c r="G72" s="16">
        <f>'[3]22'!G74</f>
        <v>0</v>
      </c>
      <c r="H72" s="17">
        <f t="shared" si="59"/>
        <v>1240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24.65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24.65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213.35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213.35</v>
      </c>
      <c r="AT72" s="8">
        <v>24.69</v>
      </c>
      <c r="AU72" s="8">
        <v>32</v>
      </c>
      <c r="AW72" s="202">
        <v>24.65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24.65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24.69</v>
      </c>
      <c r="BM72" s="8">
        <f t="shared" si="54"/>
        <v>32</v>
      </c>
      <c r="BN72" s="8">
        <f t="shared" si="55"/>
        <v>24.65</v>
      </c>
      <c r="BO72" s="8">
        <f t="shared" si="56"/>
        <v>32</v>
      </c>
      <c r="BP72" s="182">
        <f t="shared" si="57"/>
        <v>4.00000000000027E-2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920</v>
      </c>
      <c r="G73" s="16">
        <f>'[3]22'!G75</f>
        <v>0</v>
      </c>
      <c r="H73" s="17">
        <f t="shared" si="59"/>
        <v>1240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24.65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24.65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213.35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213.35</v>
      </c>
      <c r="AT73" s="8">
        <v>24.69</v>
      </c>
      <c r="AU73" s="8">
        <v>32</v>
      </c>
      <c r="AW73" s="202">
        <v>24.65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24.65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24.69</v>
      </c>
      <c r="BM73" s="8">
        <f t="shared" si="54"/>
        <v>32</v>
      </c>
      <c r="BN73" s="8">
        <f t="shared" si="55"/>
        <v>24.65</v>
      </c>
      <c r="BO73" s="8">
        <f t="shared" si="56"/>
        <v>32</v>
      </c>
      <c r="BP73" s="182">
        <f t="shared" si="57"/>
        <v>4.00000000000027E-2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920</v>
      </c>
      <c r="G74" s="16">
        <f>'[3]22'!G76</f>
        <v>0</v>
      </c>
      <c r="H74" s="17">
        <f t="shared" si="59"/>
        <v>1240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24.65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24.65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213.35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213.35</v>
      </c>
      <c r="AT74" s="8">
        <v>24.69</v>
      </c>
      <c r="AU74" s="8">
        <v>32</v>
      </c>
      <c r="AW74" s="202">
        <v>24.65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24.65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24.69</v>
      </c>
      <c r="BM74" s="8">
        <f t="shared" si="54"/>
        <v>32</v>
      </c>
      <c r="BN74" s="8">
        <f t="shared" si="55"/>
        <v>24.65</v>
      </c>
      <c r="BO74" s="8">
        <f t="shared" si="56"/>
        <v>32</v>
      </c>
      <c r="BP74" s="182">
        <f t="shared" si="57"/>
        <v>4.00000000000027E-2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940</v>
      </c>
      <c r="G75" s="16">
        <f>'[3]22'!G77</f>
        <v>0</v>
      </c>
      <c r="H75" s="17">
        <f t="shared" si="59"/>
        <v>1260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24.65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24.65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213.35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213.35</v>
      </c>
      <c r="AT75" s="8">
        <v>5.64</v>
      </c>
      <c r="AU75" s="8">
        <v>32</v>
      </c>
      <c r="AW75" s="202">
        <v>24.65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24.65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5.64</v>
      </c>
      <c r="BM75" s="8">
        <f t="shared" si="54"/>
        <v>32</v>
      </c>
      <c r="BN75" s="8">
        <f t="shared" si="55"/>
        <v>24.65</v>
      </c>
      <c r="BO75" s="8">
        <f t="shared" si="56"/>
        <v>32</v>
      </c>
      <c r="BP75" s="182">
        <f t="shared" si="57"/>
        <v>-19.009999999999998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940</v>
      </c>
      <c r="G76" s="16">
        <f>'[3]22'!G78</f>
        <v>0</v>
      </c>
      <c r="H76" s="17">
        <f t="shared" si="59"/>
        <v>1260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24.65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24.65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213.35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213.35</v>
      </c>
      <c r="AT76" s="8">
        <v>5.64</v>
      </c>
      <c r="AU76" s="8">
        <v>32</v>
      </c>
      <c r="AW76" s="202">
        <v>24.65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24.65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5.64</v>
      </c>
      <c r="BM76" s="8">
        <f t="shared" si="54"/>
        <v>32</v>
      </c>
      <c r="BN76" s="8">
        <f t="shared" si="55"/>
        <v>24.65</v>
      </c>
      <c r="BO76" s="8">
        <f t="shared" si="56"/>
        <v>32</v>
      </c>
      <c r="BP76" s="182">
        <f t="shared" si="57"/>
        <v>-19.009999999999998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940</v>
      </c>
      <c r="G77" s="16">
        <f>'[3]22'!G79</f>
        <v>0</v>
      </c>
      <c r="H77" s="17">
        <f t="shared" si="59"/>
        <v>1260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24.65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24.65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213.35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213.35</v>
      </c>
      <c r="AT77" s="8">
        <v>5.64</v>
      </c>
      <c r="AU77" s="8">
        <v>32</v>
      </c>
      <c r="AW77" s="202">
        <v>24.65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24.65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5.64</v>
      </c>
      <c r="BM77" s="8">
        <f t="shared" si="54"/>
        <v>32</v>
      </c>
      <c r="BN77" s="8">
        <f t="shared" si="55"/>
        <v>24.65</v>
      </c>
      <c r="BO77" s="8">
        <f t="shared" si="56"/>
        <v>32</v>
      </c>
      <c r="BP77" s="182">
        <f t="shared" si="57"/>
        <v>-19.009999999999998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940</v>
      </c>
      <c r="G78" s="16">
        <f>'[3]22'!G80</f>
        <v>0</v>
      </c>
      <c r="H78" s="17">
        <f t="shared" si="59"/>
        <v>1260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24.65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24.65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213.35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213.35</v>
      </c>
      <c r="AT78" s="8">
        <v>5.64</v>
      </c>
      <c r="AU78" s="8">
        <v>32</v>
      </c>
      <c r="AW78" s="202">
        <v>24.65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24.65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5.64</v>
      </c>
      <c r="BM78" s="8">
        <f t="shared" si="54"/>
        <v>32</v>
      </c>
      <c r="BN78" s="8">
        <f t="shared" si="55"/>
        <v>24.65</v>
      </c>
      <c r="BO78" s="8">
        <f t="shared" si="56"/>
        <v>32</v>
      </c>
      <c r="BP78" s="182">
        <f t="shared" si="57"/>
        <v>-19.009999999999998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940</v>
      </c>
      <c r="G79" s="16">
        <f>'[3]22'!G81</f>
        <v>0</v>
      </c>
      <c r="H79" s="17">
        <f t="shared" si="59"/>
        <v>1260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24.65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24.65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213.35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213.35</v>
      </c>
      <c r="AT79" s="8">
        <v>5.64</v>
      </c>
      <c r="AU79" s="8">
        <v>32</v>
      </c>
      <c r="AW79" s="202">
        <v>24.65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24.65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5.64</v>
      </c>
      <c r="BM79" s="8">
        <f t="shared" si="54"/>
        <v>32</v>
      </c>
      <c r="BN79" s="8">
        <f t="shared" si="55"/>
        <v>24.65</v>
      </c>
      <c r="BO79" s="8">
        <f t="shared" si="56"/>
        <v>32</v>
      </c>
      <c r="BP79" s="182">
        <f t="shared" si="57"/>
        <v>-19.009999999999998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940</v>
      </c>
      <c r="G80" s="16">
        <f>'[3]22'!G82</f>
        <v>0</v>
      </c>
      <c r="H80" s="17">
        <f t="shared" si="59"/>
        <v>1260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24.65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24.65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213.35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213.35</v>
      </c>
      <c r="AT80" s="8">
        <v>5.64</v>
      </c>
      <c r="AU80" s="8">
        <v>32</v>
      </c>
      <c r="AW80" s="202">
        <v>24.65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24.65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5.64</v>
      </c>
      <c r="BM80" s="8">
        <f t="shared" si="54"/>
        <v>32</v>
      </c>
      <c r="BN80" s="8">
        <f t="shared" si="55"/>
        <v>24.65</v>
      </c>
      <c r="BO80" s="8">
        <f t="shared" si="56"/>
        <v>32</v>
      </c>
      <c r="BP80" s="182">
        <f t="shared" si="57"/>
        <v>-19.009999999999998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940</v>
      </c>
      <c r="G81" s="16">
        <f>'[3]22'!G83</f>
        <v>0</v>
      </c>
      <c r="H81" s="17">
        <f t="shared" si="59"/>
        <v>1260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24.65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24.65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213.35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213.35</v>
      </c>
      <c r="AT81" s="8">
        <v>5.64</v>
      </c>
      <c r="AU81" s="8">
        <v>32</v>
      </c>
      <c r="AW81" s="202">
        <v>24.65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24.65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5.64</v>
      </c>
      <c r="BM81" s="8">
        <f t="shared" si="54"/>
        <v>32</v>
      </c>
      <c r="BN81" s="8">
        <f t="shared" si="55"/>
        <v>24.65</v>
      </c>
      <c r="BO81" s="8">
        <f t="shared" si="56"/>
        <v>32</v>
      </c>
      <c r="BP81" s="182">
        <f t="shared" si="57"/>
        <v>-19.009999999999998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940</v>
      </c>
      <c r="G82" s="16">
        <f>'[3]22'!G84</f>
        <v>0</v>
      </c>
      <c r="H82" s="17">
        <f t="shared" si="59"/>
        <v>1260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24.65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24.65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213.35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213.35</v>
      </c>
      <c r="AT82" s="8">
        <v>5.64</v>
      </c>
      <c r="AU82" s="8">
        <v>32</v>
      </c>
      <c r="AW82" s="202">
        <v>24.65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24.65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5.64</v>
      </c>
      <c r="BM82" s="8">
        <f t="shared" si="54"/>
        <v>32</v>
      </c>
      <c r="BN82" s="8">
        <f t="shared" si="55"/>
        <v>24.65</v>
      </c>
      <c r="BO82" s="8">
        <f t="shared" si="56"/>
        <v>32</v>
      </c>
      <c r="BP82" s="182">
        <f t="shared" si="57"/>
        <v>-19.009999999999998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940</v>
      </c>
      <c r="G83" s="16">
        <f>'[3]22'!G85</f>
        <v>0</v>
      </c>
      <c r="H83" s="17">
        <f t="shared" si="59"/>
        <v>1260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24.65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24.65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213.35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213.35</v>
      </c>
      <c r="AT83" s="8">
        <v>24.65</v>
      </c>
      <c r="AU83" s="8">
        <v>32</v>
      </c>
      <c r="AW83" s="202">
        <v>24.65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24.65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24.65</v>
      </c>
      <c r="BM83" s="8">
        <f t="shared" si="54"/>
        <v>32</v>
      </c>
      <c r="BN83" s="8">
        <f t="shared" si="55"/>
        <v>24.65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940</v>
      </c>
      <c r="G84" s="16">
        <f>'[3]22'!G86</f>
        <v>0</v>
      </c>
      <c r="H84" s="17">
        <f t="shared" si="59"/>
        <v>1260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24.65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24.65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213.35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213.35</v>
      </c>
      <c r="AT84" s="8">
        <v>24.65</v>
      </c>
      <c r="AU84" s="8">
        <v>32</v>
      </c>
      <c r="AW84" s="202">
        <v>24.65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24.65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24.65</v>
      </c>
      <c r="BM84" s="8">
        <f t="shared" si="54"/>
        <v>32</v>
      </c>
      <c r="BN84" s="8">
        <f t="shared" si="55"/>
        <v>24.65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940</v>
      </c>
      <c r="G85" s="16">
        <f>'[3]22'!G87</f>
        <v>0</v>
      </c>
      <c r="H85" s="17">
        <f t="shared" si="59"/>
        <v>1260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24.65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24.65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213.35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213.35</v>
      </c>
      <c r="AT85" s="8">
        <v>24.65</v>
      </c>
      <c r="AU85" s="8">
        <v>32</v>
      </c>
      <c r="AW85" s="202">
        <v>24.65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24.65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24.65</v>
      </c>
      <c r="BM85" s="8">
        <f t="shared" si="54"/>
        <v>32</v>
      </c>
      <c r="BN85" s="8">
        <f t="shared" si="55"/>
        <v>24.65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940</v>
      </c>
      <c r="G86" s="16">
        <f>'[3]22'!G88</f>
        <v>0</v>
      </c>
      <c r="H86" s="17">
        <f t="shared" si="59"/>
        <v>1260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24.65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24.65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213.35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213.35</v>
      </c>
      <c r="AT86" s="8">
        <v>24.65</v>
      </c>
      <c r="AU86" s="8">
        <v>32</v>
      </c>
      <c r="AW86" s="202">
        <v>24.65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24.65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24.65</v>
      </c>
      <c r="BM86" s="8">
        <f t="shared" si="54"/>
        <v>32</v>
      </c>
      <c r="BN86" s="8">
        <f t="shared" si="55"/>
        <v>24.65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940</v>
      </c>
      <c r="G87" s="16">
        <f>'[3]22'!G89</f>
        <v>0</v>
      </c>
      <c r="H87" s="17">
        <f t="shared" si="59"/>
        <v>1260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24.65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24.65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213.35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213.35</v>
      </c>
      <c r="AT87" s="8">
        <v>24.65</v>
      </c>
      <c r="AU87" s="8">
        <v>32</v>
      </c>
      <c r="AW87" s="202">
        <v>24.65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24.65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24.65</v>
      </c>
      <c r="BM87" s="8">
        <f t="shared" si="54"/>
        <v>32</v>
      </c>
      <c r="BN87" s="8">
        <f t="shared" si="55"/>
        <v>24.65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940</v>
      </c>
      <c r="G88" s="16">
        <f>'[3]22'!G90</f>
        <v>0</v>
      </c>
      <c r="H88" s="17">
        <f t="shared" si="59"/>
        <v>1260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24.65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24.65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213.35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213.35</v>
      </c>
      <c r="AT88" s="8">
        <v>24.65</v>
      </c>
      <c r="AU88" s="8">
        <v>32</v>
      </c>
      <c r="AW88" s="202">
        <v>24.65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24.65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24.65</v>
      </c>
      <c r="BM88" s="8">
        <f t="shared" si="54"/>
        <v>32</v>
      </c>
      <c r="BN88" s="8">
        <f t="shared" si="55"/>
        <v>24.65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940</v>
      </c>
      <c r="G89" s="16">
        <f>'[3]22'!G91</f>
        <v>0</v>
      </c>
      <c r="H89" s="17">
        <f t="shared" si="59"/>
        <v>1260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24.65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24.65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213.35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213.35</v>
      </c>
      <c r="AT89" s="8">
        <v>24.65</v>
      </c>
      <c r="AU89" s="8">
        <v>32</v>
      </c>
      <c r="AW89" s="202">
        <v>24.65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24.65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24.65</v>
      </c>
      <c r="BM89" s="8">
        <f t="shared" si="54"/>
        <v>32</v>
      </c>
      <c r="BN89" s="8">
        <f t="shared" si="55"/>
        <v>24.65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940</v>
      </c>
      <c r="G90" s="16">
        <f>'[3]22'!G92</f>
        <v>0</v>
      </c>
      <c r="H90" s="17">
        <f t="shared" si="59"/>
        <v>1260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24.65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24.65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213.35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213.35</v>
      </c>
      <c r="AT90" s="8">
        <v>24.65</v>
      </c>
      <c r="AU90" s="8">
        <v>32</v>
      </c>
      <c r="AW90" s="202">
        <v>24.65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24.65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24.65</v>
      </c>
      <c r="BM90" s="8">
        <f t="shared" si="54"/>
        <v>32</v>
      </c>
      <c r="BN90" s="8">
        <f t="shared" si="55"/>
        <v>24.65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940</v>
      </c>
      <c r="G91" s="16">
        <f>'[3]22'!G93</f>
        <v>0</v>
      </c>
      <c r="H91" s="17">
        <f t="shared" si="59"/>
        <v>1260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24.65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24.65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213.35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213.35</v>
      </c>
      <c r="AT91" s="8">
        <v>24.65</v>
      </c>
      <c r="AU91" s="8">
        <v>32</v>
      </c>
      <c r="AW91" s="202">
        <v>24.65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24.65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24.65</v>
      </c>
      <c r="BM91" s="8">
        <f t="shared" si="54"/>
        <v>32</v>
      </c>
      <c r="BN91" s="8">
        <f t="shared" si="55"/>
        <v>24.65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940</v>
      </c>
      <c r="G92" s="16">
        <f>'[3]22'!G94</f>
        <v>0</v>
      </c>
      <c r="H92" s="17">
        <f t="shared" si="59"/>
        <v>1260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24.65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24.65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213.35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213.35</v>
      </c>
      <c r="AT92" s="8">
        <v>24.65</v>
      </c>
      <c r="AU92" s="8">
        <v>32</v>
      </c>
      <c r="AW92" s="202">
        <v>24.65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24.65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24.65</v>
      </c>
      <c r="BM92" s="8">
        <f t="shared" si="54"/>
        <v>32</v>
      </c>
      <c r="BN92" s="8">
        <f t="shared" si="55"/>
        <v>24.65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940</v>
      </c>
      <c r="G93" s="16">
        <f>'[3]22'!G95</f>
        <v>0</v>
      </c>
      <c r="H93" s="17">
        <f t="shared" si="59"/>
        <v>1260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24.65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24.65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213.35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213.35</v>
      </c>
      <c r="AT93" s="8">
        <v>24.65</v>
      </c>
      <c r="AU93" s="8">
        <v>32</v>
      </c>
      <c r="AW93" s="202">
        <v>24.65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24.65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24.65</v>
      </c>
      <c r="BM93" s="8">
        <f t="shared" si="54"/>
        <v>32</v>
      </c>
      <c r="BN93" s="8">
        <f t="shared" si="55"/>
        <v>24.65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940</v>
      </c>
      <c r="G94" s="16">
        <f>'[3]22'!G96</f>
        <v>0</v>
      </c>
      <c r="H94" s="17">
        <f t="shared" si="59"/>
        <v>1260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24.65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24.65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213.35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213.35</v>
      </c>
      <c r="AT94" s="8">
        <v>24.65</v>
      </c>
      <c r="AU94" s="8">
        <v>32</v>
      </c>
      <c r="AW94" s="202">
        <v>24.65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24.65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24.65</v>
      </c>
      <c r="BM94" s="8">
        <f t="shared" si="54"/>
        <v>32</v>
      </c>
      <c r="BN94" s="8">
        <f t="shared" si="55"/>
        <v>24.65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940</v>
      </c>
      <c r="G95" s="16">
        <f>'[3]22'!G97</f>
        <v>0</v>
      </c>
      <c r="H95" s="17">
        <f t="shared" si="59"/>
        <v>1260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24.65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24.65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213.35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213.35</v>
      </c>
      <c r="AT95" s="8">
        <v>24.65</v>
      </c>
      <c r="AU95" s="8">
        <v>32</v>
      </c>
      <c r="AW95" s="202">
        <v>24.65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24.65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24.65</v>
      </c>
      <c r="BM95" s="8">
        <f t="shared" si="54"/>
        <v>32</v>
      </c>
      <c r="BN95" s="8">
        <f t="shared" si="55"/>
        <v>24.65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940</v>
      </c>
      <c r="G96" s="16">
        <f>'[3]22'!G98</f>
        <v>0</v>
      </c>
      <c r="H96" s="17">
        <f t="shared" si="59"/>
        <v>1260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24.65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24.65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213.35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213.35</v>
      </c>
      <c r="AT96" s="8">
        <v>24.65</v>
      </c>
      <c r="AU96" s="8">
        <v>32</v>
      </c>
      <c r="AW96" s="202">
        <v>24.65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24.65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24.65</v>
      </c>
      <c r="BM96" s="8">
        <f t="shared" si="54"/>
        <v>32</v>
      </c>
      <c r="BN96" s="8">
        <f t="shared" si="55"/>
        <v>24.65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940</v>
      </c>
      <c r="G97" s="16">
        <f>'[3]22'!G99</f>
        <v>0</v>
      </c>
      <c r="H97" s="17">
        <f t="shared" si="59"/>
        <v>1260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24.65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24.65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213.35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213.35</v>
      </c>
      <c r="AT97" s="8">
        <v>24.65</v>
      </c>
      <c r="AU97" s="8">
        <v>32</v>
      </c>
      <c r="AW97" s="202">
        <v>24.65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24.65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24.65</v>
      </c>
      <c r="BM97" s="8">
        <f t="shared" si="54"/>
        <v>32</v>
      </c>
      <c r="BN97" s="8">
        <f t="shared" si="55"/>
        <v>24.65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940</v>
      </c>
      <c r="G98" s="16">
        <f>'[3]22'!G100</f>
        <v>0</v>
      </c>
      <c r="H98" s="17">
        <f t="shared" si="59"/>
        <v>1260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24.65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24.65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213.35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213.35</v>
      </c>
      <c r="AT98" s="8">
        <v>24.65</v>
      </c>
      <c r="AU98" s="8">
        <v>32</v>
      </c>
      <c r="AW98" s="202">
        <v>24.65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24.65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24.65</v>
      </c>
      <c r="BM98" s="8">
        <f t="shared" si="54"/>
        <v>32</v>
      </c>
      <c r="BN98" s="8">
        <f t="shared" si="55"/>
        <v>24.65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6.4952199999999998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6.4952199999999998</v>
      </c>
      <c r="P99" s="15">
        <f t="shared" si="62"/>
        <v>2.4E-2</v>
      </c>
      <c r="Q99" s="15">
        <f t="shared" si="62"/>
        <v>6.4952199999999998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6.4952199999999998</v>
      </c>
      <c r="X99" s="15">
        <f t="shared" si="62"/>
        <v>0.61294250000000139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0.61294250000000139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5.1142774999999965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5.1142774999999965</v>
      </c>
      <c r="AS99" s="15">
        <f t="shared" si="62"/>
        <v>0</v>
      </c>
      <c r="AT99" s="15">
        <f t="shared" si="62"/>
        <v>0.592835000000001</v>
      </c>
      <c r="AU99" s="15">
        <f t="shared" si="62"/>
        <v>0.76800000000000002</v>
      </c>
      <c r="AV99" s="15">
        <f t="shared" si="62"/>
        <v>0</v>
      </c>
      <c r="AW99" s="15">
        <f t="shared" si="62"/>
        <v>0.61294250000000139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0.61294250000000139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0.592835000000001</v>
      </c>
      <c r="BM99" s="15">
        <f t="shared" si="63"/>
        <v>0.76800000000000002</v>
      </c>
      <c r="BN99" s="15">
        <f t="shared" si="63"/>
        <v>0.61294250000000139</v>
      </c>
      <c r="BO99" s="15">
        <f t="shared" si="63"/>
        <v>0.76800000000000002</v>
      </c>
      <c r="BP99" s="15">
        <f t="shared" si="63"/>
        <v>-2.010749999999998E-2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60</v>
      </c>
      <c r="J3">
        <f>BYPL_EOD!AI3+BYPL_EOD!AJ3</f>
        <v>33.14</v>
      </c>
      <c r="K3">
        <f>MES_EOD!AI3+MES_EOD!AJ3</f>
        <v>12.6</v>
      </c>
      <c r="L3">
        <f>NDMC_EOD!AI3+NDMC_EOD!AJ3</f>
        <v>62.49</v>
      </c>
      <c r="M3">
        <f>TPDDL_EOD!AI3+TPDDL_EOD!AJ3</f>
        <v>39.76</v>
      </c>
      <c r="N3">
        <f t="shared" ref="N3:N66" si="0">SUM(I3:M3)</f>
        <v>207.98999999999998</v>
      </c>
      <c r="O3" s="154">
        <f t="shared" ref="O3:O66" si="1">G3-N3</f>
        <v>1.0000000000019327E-2</v>
      </c>
      <c r="P3">
        <v>60.002884754074721</v>
      </c>
      <c r="Q3">
        <v>33.14159334583394</v>
      </c>
      <c r="R3">
        <v>12.600605798355691</v>
      </c>
      <c r="S3">
        <v>62.49300447136882</v>
      </c>
      <c r="T3">
        <v>39.761911630366846</v>
      </c>
      <c r="U3" s="156">
        <f t="shared" ref="U3:U66" si="2">SUM(P3:T3)</f>
        <v>208.00000000000003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60</v>
      </c>
      <c r="J4">
        <f>BYPL_EOD!AI4+BYPL_EOD!AJ4</f>
        <v>33.14</v>
      </c>
      <c r="K4">
        <f>MES_EOD!AI4+MES_EOD!AJ4</f>
        <v>12.6</v>
      </c>
      <c r="L4">
        <f>NDMC_EOD!AI4+NDMC_EOD!AJ4</f>
        <v>62.49</v>
      </c>
      <c r="M4">
        <f>TPDDL_EOD!AI4+TPDDL_EOD!AJ4</f>
        <v>39.76</v>
      </c>
      <c r="N4">
        <f t="shared" si="0"/>
        <v>207.98999999999998</v>
      </c>
      <c r="O4" s="154">
        <f t="shared" si="1"/>
        <v>1.0000000000019327E-2</v>
      </c>
      <c r="P4">
        <v>60.002884754074721</v>
      </c>
      <c r="Q4">
        <v>33.14159334583394</v>
      </c>
      <c r="R4">
        <v>12.600605798355691</v>
      </c>
      <c r="S4">
        <v>62.49300447136882</v>
      </c>
      <c r="T4">
        <v>39.761911630366846</v>
      </c>
      <c r="U4" s="156">
        <f t="shared" si="2"/>
        <v>208.00000000000003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60</v>
      </c>
      <c r="J5">
        <f>BYPL_EOD!AI5+BYPL_EOD!AJ5</f>
        <v>38.25</v>
      </c>
      <c r="K5">
        <f>MES_EOD!AI5+MES_EOD!AJ5</f>
        <v>12.6</v>
      </c>
      <c r="L5">
        <f>NDMC_EOD!AI5+NDMC_EOD!AJ5</f>
        <v>59.37</v>
      </c>
      <c r="M5">
        <f>TPDDL_EOD!AI5+TPDDL_EOD!AJ5</f>
        <v>37.78</v>
      </c>
      <c r="N5">
        <f t="shared" si="0"/>
        <v>208</v>
      </c>
      <c r="O5" s="154">
        <f t="shared" si="1"/>
        <v>0</v>
      </c>
      <c r="P5">
        <v>60</v>
      </c>
      <c r="Q5">
        <v>38.25</v>
      </c>
      <c r="R5">
        <v>12.6</v>
      </c>
      <c r="S5">
        <v>59.37</v>
      </c>
      <c r="T5">
        <v>37.78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60</v>
      </c>
      <c r="J6">
        <f>BYPL_EOD!AI6+BYPL_EOD!AJ6</f>
        <v>38.25</v>
      </c>
      <c r="K6">
        <f>MES_EOD!AI6+MES_EOD!AJ6</f>
        <v>12.6</v>
      </c>
      <c r="L6">
        <f>NDMC_EOD!AI6+NDMC_EOD!AJ6</f>
        <v>59.37</v>
      </c>
      <c r="M6">
        <f>TPDDL_EOD!AI6+TPDDL_EOD!AJ6</f>
        <v>37.78</v>
      </c>
      <c r="N6">
        <f t="shared" si="0"/>
        <v>208</v>
      </c>
      <c r="O6" s="154">
        <f t="shared" si="1"/>
        <v>0</v>
      </c>
      <c r="P6">
        <v>60</v>
      </c>
      <c r="Q6">
        <v>38.25</v>
      </c>
      <c r="R6">
        <v>12.6</v>
      </c>
      <c r="S6">
        <v>59.37</v>
      </c>
      <c r="T6">
        <v>37.78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60</v>
      </c>
      <c r="J7">
        <f>BYPL_EOD!AI7+BYPL_EOD!AJ7</f>
        <v>38.25</v>
      </c>
      <c r="K7">
        <f>MES_EOD!AI7+MES_EOD!AJ7</f>
        <v>12.6</v>
      </c>
      <c r="L7">
        <f>NDMC_EOD!AI7+NDMC_EOD!AJ7</f>
        <v>59.37</v>
      </c>
      <c r="M7">
        <f>TPDDL_EOD!AI7+TPDDL_EOD!AJ7</f>
        <v>37.78</v>
      </c>
      <c r="N7">
        <f t="shared" si="0"/>
        <v>208</v>
      </c>
      <c r="O7" s="154">
        <f t="shared" si="1"/>
        <v>0</v>
      </c>
      <c r="P7">
        <v>60</v>
      </c>
      <c r="Q7">
        <v>38.25</v>
      </c>
      <c r="R7">
        <v>12.6</v>
      </c>
      <c r="S7">
        <v>59.37</v>
      </c>
      <c r="T7">
        <v>37.78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60</v>
      </c>
      <c r="J8">
        <f>BYPL_EOD!AI8+BYPL_EOD!AJ8</f>
        <v>38.25</v>
      </c>
      <c r="K8">
        <f>MES_EOD!AI8+MES_EOD!AJ8</f>
        <v>12.6</v>
      </c>
      <c r="L8">
        <f>NDMC_EOD!AI8+NDMC_EOD!AJ8</f>
        <v>59.37</v>
      </c>
      <c r="M8">
        <f>TPDDL_EOD!AI8+TPDDL_EOD!AJ8</f>
        <v>37.78</v>
      </c>
      <c r="N8">
        <f t="shared" si="0"/>
        <v>208</v>
      </c>
      <c r="O8" s="154">
        <f t="shared" si="1"/>
        <v>0</v>
      </c>
      <c r="P8">
        <v>60</v>
      </c>
      <c r="Q8">
        <v>38.25</v>
      </c>
      <c r="R8">
        <v>12.6</v>
      </c>
      <c r="S8">
        <v>59.37</v>
      </c>
      <c r="T8">
        <v>37.78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60</v>
      </c>
      <c r="J9">
        <f>BYPL_EOD!AI9+BYPL_EOD!AJ9</f>
        <v>38.25</v>
      </c>
      <c r="K9">
        <f>MES_EOD!AI9+MES_EOD!AJ9</f>
        <v>12.6</v>
      </c>
      <c r="L9">
        <f>NDMC_EOD!AI9+NDMC_EOD!AJ9</f>
        <v>59.37</v>
      </c>
      <c r="M9">
        <f>TPDDL_EOD!AI9+TPDDL_EOD!AJ9</f>
        <v>37.78</v>
      </c>
      <c r="N9">
        <f t="shared" si="0"/>
        <v>208</v>
      </c>
      <c r="O9" s="154">
        <f t="shared" si="1"/>
        <v>0</v>
      </c>
      <c r="P9">
        <v>60</v>
      </c>
      <c r="Q9">
        <v>38.25</v>
      </c>
      <c r="R9">
        <v>12.6</v>
      </c>
      <c r="S9">
        <v>59.37</v>
      </c>
      <c r="T9">
        <v>37.78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60</v>
      </c>
      <c r="J10">
        <f>BYPL_EOD!AI10+BYPL_EOD!AJ10</f>
        <v>38.25</v>
      </c>
      <c r="K10">
        <f>MES_EOD!AI10+MES_EOD!AJ10</f>
        <v>12.6</v>
      </c>
      <c r="L10">
        <f>NDMC_EOD!AI10+NDMC_EOD!AJ10</f>
        <v>59.37</v>
      </c>
      <c r="M10">
        <f>TPDDL_EOD!AI10+TPDDL_EOD!AJ10</f>
        <v>37.78</v>
      </c>
      <c r="N10">
        <f t="shared" si="0"/>
        <v>208</v>
      </c>
      <c r="O10" s="154">
        <f t="shared" si="1"/>
        <v>0</v>
      </c>
      <c r="P10">
        <v>60</v>
      </c>
      <c r="Q10">
        <v>38.25</v>
      </c>
      <c r="R10">
        <v>12.6</v>
      </c>
      <c r="S10">
        <v>59.37</v>
      </c>
      <c r="T10">
        <v>37.78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60</v>
      </c>
      <c r="J11">
        <f>BYPL_EOD!AI11+BYPL_EOD!AJ11</f>
        <v>38.25</v>
      </c>
      <c r="K11">
        <f>MES_EOD!AI11+MES_EOD!AJ11</f>
        <v>12.6</v>
      </c>
      <c r="L11">
        <f>NDMC_EOD!AI11+NDMC_EOD!AJ11</f>
        <v>59.37</v>
      </c>
      <c r="M11">
        <f>TPDDL_EOD!AI11+TPDDL_EOD!AJ11</f>
        <v>37.78</v>
      </c>
      <c r="N11">
        <f t="shared" si="0"/>
        <v>208</v>
      </c>
      <c r="O11" s="154">
        <f t="shared" si="1"/>
        <v>0</v>
      </c>
      <c r="P11">
        <v>60</v>
      </c>
      <c r="Q11">
        <v>38.25</v>
      </c>
      <c r="R11">
        <v>12.6</v>
      </c>
      <c r="S11">
        <v>59.37</v>
      </c>
      <c r="T11">
        <v>37.78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60</v>
      </c>
      <c r="J12">
        <f>BYPL_EOD!AI12+BYPL_EOD!AJ12</f>
        <v>38.25</v>
      </c>
      <c r="K12">
        <f>MES_EOD!AI12+MES_EOD!AJ12</f>
        <v>12.6</v>
      </c>
      <c r="L12">
        <f>NDMC_EOD!AI12+NDMC_EOD!AJ12</f>
        <v>59.37</v>
      </c>
      <c r="M12">
        <f>TPDDL_EOD!AI12+TPDDL_EOD!AJ12</f>
        <v>37.78</v>
      </c>
      <c r="N12">
        <f t="shared" si="0"/>
        <v>208</v>
      </c>
      <c r="O12" s="154">
        <f t="shared" si="1"/>
        <v>0</v>
      </c>
      <c r="P12">
        <v>60</v>
      </c>
      <c r="Q12">
        <v>38.25</v>
      </c>
      <c r="R12">
        <v>12.6</v>
      </c>
      <c r="S12">
        <v>59.37</v>
      </c>
      <c r="T12">
        <v>37.78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60</v>
      </c>
      <c r="J13">
        <f>BYPL_EOD!AI13+BYPL_EOD!AJ13</f>
        <v>33.43</v>
      </c>
      <c r="K13">
        <f>MES_EOD!AI13+MES_EOD!AJ13</f>
        <v>12.6</v>
      </c>
      <c r="L13">
        <f>NDMC_EOD!AI13+NDMC_EOD!AJ13</f>
        <v>62.32</v>
      </c>
      <c r="M13">
        <f>TPDDL_EOD!AI13+TPDDL_EOD!AJ13</f>
        <v>39.65</v>
      </c>
      <c r="N13">
        <f t="shared" si="0"/>
        <v>208</v>
      </c>
      <c r="O13" s="154">
        <f t="shared" si="1"/>
        <v>0</v>
      </c>
      <c r="P13">
        <v>60</v>
      </c>
      <c r="Q13">
        <v>33.43</v>
      </c>
      <c r="R13">
        <v>12.6</v>
      </c>
      <c r="S13">
        <v>62.32</v>
      </c>
      <c r="T13">
        <v>39.65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60</v>
      </c>
      <c r="J14">
        <f>BYPL_EOD!AI14+BYPL_EOD!AJ14</f>
        <v>33.43</v>
      </c>
      <c r="K14">
        <f>MES_EOD!AI14+MES_EOD!AJ14</f>
        <v>12.6</v>
      </c>
      <c r="L14">
        <f>NDMC_EOD!AI14+NDMC_EOD!AJ14</f>
        <v>62.32</v>
      </c>
      <c r="M14">
        <f>TPDDL_EOD!AI14+TPDDL_EOD!AJ14</f>
        <v>39.65</v>
      </c>
      <c r="N14">
        <f t="shared" si="0"/>
        <v>208</v>
      </c>
      <c r="O14" s="154">
        <f t="shared" si="1"/>
        <v>0</v>
      </c>
      <c r="P14">
        <v>60</v>
      </c>
      <c r="Q14">
        <v>33.43</v>
      </c>
      <c r="R14">
        <v>12.6</v>
      </c>
      <c r="S14">
        <v>62.32</v>
      </c>
      <c r="T14">
        <v>39.65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60</v>
      </c>
      <c r="J15">
        <f>BYPL_EOD!AI15+BYPL_EOD!AJ15</f>
        <v>33.43</v>
      </c>
      <c r="K15">
        <f>MES_EOD!AI15+MES_EOD!AJ15</f>
        <v>12.6</v>
      </c>
      <c r="L15">
        <f>NDMC_EOD!AI15+NDMC_EOD!AJ15</f>
        <v>62.32</v>
      </c>
      <c r="M15">
        <f>TPDDL_EOD!AI15+TPDDL_EOD!AJ15</f>
        <v>39.65</v>
      </c>
      <c r="N15">
        <f t="shared" si="0"/>
        <v>208</v>
      </c>
      <c r="O15" s="154">
        <f t="shared" si="1"/>
        <v>0</v>
      </c>
      <c r="P15">
        <v>60</v>
      </c>
      <c r="Q15">
        <v>33.43</v>
      </c>
      <c r="R15">
        <v>12.6</v>
      </c>
      <c r="S15">
        <v>62.32</v>
      </c>
      <c r="T15">
        <v>39.65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60</v>
      </c>
      <c r="J16">
        <f>BYPL_EOD!AI16+BYPL_EOD!AJ16</f>
        <v>33.43</v>
      </c>
      <c r="K16">
        <f>MES_EOD!AI16+MES_EOD!AJ16</f>
        <v>12.6</v>
      </c>
      <c r="L16">
        <f>NDMC_EOD!AI16+NDMC_EOD!AJ16</f>
        <v>62.32</v>
      </c>
      <c r="M16">
        <f>TPDDL_EOD!AI16+TPDDL_EOD!AJ16</f>
        <v>39.65</v>
      </c>
      <c r="N16">
        <f t="shared" si="0"/>
        <v>208</v>
      </c>
      <c r="O16" s="154">
        <f t="shared" si="1"/>
        <v>0</v>
      </c>
      <c r="P16">
        <v>60</v>
      </c>
      <c r="Q16">
        <v>33.43</v>
      </c>
      <c r="R16">
        <v>12.6</v>
      </c>
      <c r="S16">
        <v>62.32</v>
      </c>
      <c r="T16">
        <v>39.65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60</v>
      </c>
      <c r="J17">
        <f>BYPL_EOD!AI17+BYPL_EOD!AJ17</f>
        <v>33.43</v>
      </c>
      <c r="K17">
        <f>MES_EOD!AI17+MES_EOD!AJ17</f>
        <v>12.6</v>
      </c>
      <c r="L17">
        <f>NDMC_EOD!AI17+NDMC_EOD!AJ17</f>
        <v>62.32</v>
      </c>
      <c r="M17">
        <f>TPDDL_EOD!AI17+TPDDL_EOD!AJ17</f>
        <v>39.65</v>
      </c>
      <c r="N17">
        <f t="shared" si="0"/>
        <v>208</v>
      </c>
      <c r="O17" s="154">
        <f t="shared" si="1"/>
        <v>0</v>
      </c>
      <c r="P17">
        <v>60</v>
      </c>
      <c r="Q17">
        <v>33.43</v>
      </c>
      <c r="R17">
        <v>12.6</v>
      </c>
      <c r="S17">
        <v>62.32</v>
      </c>
      <c r="T17">
        <v>39.65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60</v>
      </c>
      <c r="J18">
        <f>BYPL_EOD!AI18+BYPL_EOD!AJ18</f>
        <v>33.43</v>
      </c>
      <c r="K18">
        <f>MES_EOD!AI18+MES_EOD!AJ18</f>
        <v>12.6</v>
      </c>
      <c r="L18">
        <f>NDMC_EOD!AI18+NDMC_EOD!AJ18</f>
        <v>62.32</v>
      </c>
      <c r="M18">
        <f>TPDDL_EOD!AI18+TPDDL_EOD!AJ18</f>
        <v>39.65</v>
      </c>
      <c r="N18">
        <f t="shared" si="0"/>
        <v>208</v>
      </c>
      <c r="O18" s="154">
        <f t="shared" si="1"/>
        <v>0</v>
      </c>
      <c r="P18">
        <v>60</v>
      </c>
      <c r="Q18">
        <v>33.43</v>
      </c>
      <c r="R18">
        <v>12.6</v>
      </c>
      <c r="S18">
        <v>62.32</v>
      </c>
      <c r="T18">
        <v>39.65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60</v>
      </c>
      <c r="J19">
        <f>BYPL_EOD!AI19+BYPL_EOD!AJ19</f>
        <v>33.43</v>
      </c>
      <c r="K19">
        <f>MES_EOD!AI19+MES_EOD!AJ19</f>
        <v>12.6</v>
      </c>
      <c r="L19">
        <f>NDMC_EOD!AI19+NDMC_EOD!AJ19</f>
        <v>62.32</v>
      </c>
      <c r="M19">
        <f>TPDDL_EOD!AI19+TPDDL_EOD!AJ19</f>
        <v>39.65</v>
      </c>
      <c r="N19">
        <f t="shared" si="0"/>
        <v>208</v>
      </c>
      <c r="O19" s="154">
        <f t="shared" si="1"/>
        <v>0</v>
      </c>
      <c r="P19">
        <v>60</v>
      </c>
      <c r="Q19">
        <v>33.43</v>
      </c>
      <c r="R19">
        <v>12.6</v>
      </c>
      <c r="S19">
        <v>62.32</v>
      </c>
      <c r="T19">
        <v>39.65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60</v>
      </c>
      <c r="J20">
        <f>BYPL_EOD!AI20+BYPL_EOD!AJ20</f>
        <v>33.43</v>
      </c>
      <c r="K20">
        <f>MES_EOD!AI20+MES_EOD!AJ20</f>
        <v>12.6</v>
      </c>
      <c r="L20">
        <f>NDMC_EOD!AI20+NDMC_EOD!AJ20</f>
        <v>62.32</v>
      </c>
      <c r="M20">
        <f>TPDDL_EOD!AI20+TPDDL_EOD!AJ20</f>
        <v>39.65</v>
      </c>
      <c r="N20">
        <f t="shared" si="0"/>
        <v>208</v>
      </c>
      <c r="O20" s="154">
        <f t="shared" si="1"/>
        <v>0</v>
      </c>
      <c r="P20">
        <v>60</v>
      </c>
      <c r="Q20">
        <v>33.43</v>
      </c>
      <c r="R20">
        <v>12.6</v>
      </c>
      <c r="S20">
        <v>62.32</v>
      </c>
      <c r="T20">
        <v>39.65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60</v>
      </c>
      <c r="J21">
        <f>BYPL_EOD!AI21+BYPL_EOD!AJ21</f>
        <v>33.43</v>
      </c>
      <c r="K21">
        <f>MES_EOD!AI21+MES_EOD!AJ21</f>
        <v>12.6</v>
      </c>
      <c r="L21">
        <f>NDMC_EOD!AI21+NDMC_EOD!AJ21</f>
        <v>62.32</v>
      </c>
      <c r="M21">
        <f>TPDDL_EOD!AI21+TPDDL_EOD!AJ21</f>
        <v>39.65</v>
      </c>
      <c r="N21">
        <f t="shared" si="0"/>
        <v>208</v>
      </c>
      <c r="O21" s="154">
        <f t="shared" si="1"/>
        <v>0</v>
      </c>
      <c r="P21">
        <v>60</v>
      </c>
      <c r="Q21">
        <v>33.43</v>
      </c>
      <c r="R21">
        <v>12.6</v>
      </c>
      <c r="S21">
        <v>62.32</v>
      </c>
      <c r="T21">
        <v>39.65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60</v>
      </c>
      <c r="J22">
        <f>BYPL_EOD!AI22+BYPL_EOD!AJ22</f>
        <v>33.43</v>
      </c>
      <c r="K22">
        <f>MES_EOD!AI22+MES_EOD!AJ22</f>
        <v>12.6</v>
      </c>
      <c r="L22">
        <f>NDMC_EOD!AI22+NDMC_EOD!AJ22</f>
        <v>62.32</v>
      </c>
      <c r="M22">
        <f>TPDDL_EOD!AI22+TPDDL_EOD!AJ22</f>
        <v>39.65</v>
      </c>
      <c r="N22">
        <f t="shared" si="0"/>
        <v>208</v>
      </c>
      <c r="O22" s="154">
        <f t="shared" si="1"/>
        <v>0</v>
      </c>
      <c r="P22">
        <v>60</v>
      </c>
      <c r="Q22">
        <v>33.43</v>
      </c>
      <c r="R22">
        <v>12.6</v>
      </c>
      <c r="S22">
        <v>62.32</v>
      </c>
      <c r="T22">
        <v>39.65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60</v>
      </c>
      <c r="J23">
        <f>BYPL_EOD!AI23+BYPL_EOD!AJ23</f>
        <v>33.43</v>
      </c>
      <c r="K23">
        <f>MES_EOD!AI23+MES_EOD!AJ23</f>
        <v>12.6</v>
      </c>
      <c r="L23">
        <f>NDMC_EOD!AI23+NDMC_EOD!AJ23</f>
        <v>62.32</v>
      </c>
      <c r="M23">
        <f>TPDDL_EOD!AI23+TPDDL_EOD!AJ23</f>
        <v>39.65</v>
      </c>
      <c r="N23">
        <f t="shared" si="0"/>
        <v>208</v>
      </c>
      <c r="O23" s="154">
        <f t="shared" si="1"/>
        <v>0</v>
      </c>
      <c r="P23">
        <v>60</v>
      </c>
      <c r="Q23">
        <v>33.43</v>
      </c>
      <c r="R23">
        <v>12.6</v>
      </c>
      <c r="S23">
        <v>62.32</v>
      </c>
      <c r="T23">
        <v>39.65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60</v>
      </c>
      <c r="J24">
        <f>BYPL_EOD!AI24+BYPL_EOD!AJ24</f>
        <v>33.43</v>
      </c>
      <c r="K24">
        <f>MES_EOD!AI24+MES_EOD!AJ24</f>
        <v>12.6</v>
      </c>
      <c r="L24">
        <f>NDMC_EOD!AI24+NDMC_EOD!AJ24</f>
        <v>62.32</v>
      </c>
      <c r="M24">
        <f>TPDDL_EOD!AI24+TPDDL_EOD!AJ24</f>
        <v>39.65</v>
      </c>
      <c r="N24">
        <f t="shared" si="0"/>
        <v>208</v>
      </c>
      <c r="O24" s="154">
        <f t="shared" si="1"/>
        <v>0</v>
      </c>
      <c r="P24">
        <v>60</v>
      </c>
      <c r="Q24">
        <v>33.43</v>
      </c>
      <c r="R24">
        <v>12.6</v>
      </c>
      <c r="S24">
        <v>62.32</v>
      </c>
      <c r="T24">
        <v>39.65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60</v>
      </c>
      <c r="J25">
        <f>BYPL_EOD!AI25+BYPL_EOD!AJ25</f>
        <v>33.43</v>
      </c>
      <c r="K25">
        <f>MES_EOD!AI25+MES_EOD!AJ25</f>
        <v>12.6</v>
      </c>
      <c r="L25">
        <f>NDMC_EOD!AI25+NDMC_EOD!AJ25</f>
        <v>62.32</v>
      </c>
      <c r="M25">
        <f>TPDDL_EOD!AI25+TPDDL_EOD!AJ25</f>
        <v>39.65</v>
      </c>
      <c r="N25">
        <f t="shared" si="0"/>
        <v>208</v>
      </c>
      <c r="O25" s="154">
        <f t="shared" si="1"/>
        <v>0</v>
      </c>
      <c r="P25">
        <v>60</v>
      </c>
      <c r="Q25">
        <v>33.43</v>
      </c>
      <c r="R25">
        <v>12.6</v>
      </c>
      <c r="S25">
        <v>62.32</v>
      </c>
      <c r="T25">
        <v>39.65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60</v>
      </c>
      <c r="J26">
        <f>BYPL_EOD!AI26+BYPL_EOD!AJ26</f>
        <v>33.43</v>
      </c>
      <c r="K26">
        <f>MES_EOD!AI26+MES_EOD!AJ26</f>
        <v>12.6</v>
      </c>
      <c r="L26">
        <f>NDMC_EOD!AI26+NDMC_EOD!AJ26</f>
        <v>62.32</v>
      </c>
      <c r="M26">
        <f>TPDDL_EOD!AI26+TPDDL_EOD!AJ26</f>
        <v>39.65</v>
      </c>
      <c r="N26">
        <f t="shared" si="0"/>
        <v>208</v>
      </c>
      <c r="O26" s="154">
        <f t="shared" si="1"/>
        <v>0</v>
      </c>
      <c r="P26">
        <v>60</v>
      </c>
      <c r="Q26">
        <v>33.43</v>
      </c>
      <c r="R26">
        <v>12.6</v>
      </c>
      <c r="S26">
        <v>62.32</v>
      </c>
      <c r="T26">
        <v>39.65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60</v>
      </c>
      <c r="J27">
        <f>BYPL_EOD!AI27+BYPL_EOD!AJ27</f>
        <v>33.43</v>
      </c>
      <c r="K27">
        <f>MES_EOD!AI27+MES_EOD!AJ27</f>
        <v>12.6</v>
      </c>
      <c r="L27">
        <f>NDMC_EOD!AI27+NDMC_EOD!AJ27</f>
        <v>62.32</v>
      </c>
      <c r="M27">
        <f>TPDDL_EOD!AI27+TPDDL_EOD!AJ27</f>
        <v>39.65</v>
      </c>
      <c r="N27">
        <f t="shared" si="0"/>
        <v>208</v>
      </c>
      <c r="O27" s="154">
        <f t="shared" si="1"/>
        <v>0</v>
      </c>
      <c r="P27">
        <v>60</v>
      </c>
      <c r="Q27">
        <v>33.43</v>
      </c>
      <c r="R27">
        <v>12.6</v>
      </c>
      <c r="S27">
        <v>62.32</v>
      </c>
      <c r="T27">
        <v>39.65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60</v>
      </c>
      <c r="J28">
        <f>BYPL_EOD!AI28+BYPL_EOD!AJ28</f>
        <v>38.25</v>
      </c>
      <c r="K28">
        <f>MES_EOD!AI28+MES_EOD!AJ28</f>
        <v>12.6</v>
      </c>
      <c r="L28">
        <f>NDMC_EOD!AI28+NDMC_EOD!AJ28</f>
        <v>59.37</v>
      </c>
      <c r="M28">
        <f>TPDDL_EOD!AI28+TPDDL_EOD!AJ28</f>
        <v>37.78</v>
      </c>
      <c r="N28">
        <f t="shared" si="0"/>
        <v>208</v>
      </c>
      <c r="O28" s="154">
        <f t="shared" si="1"/>
        <v>0</v>
      </c>
      <c r="P28">
        <v>60</v>
      </c>
      <c r="Q28">
        <v>38.25</v>
      </c>
      <c r="R28">
        <v>12.6</v>
      </c>
      <c r="S28">
        <v>59.37</v>
      </c>
      <c r="T28">
        <v>37.78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60</v>
      </c>
      <c r="J29">
        <f>BYPL_EOD!AI29+BYPL_EOD!AJ29</f>
        <v>33.43</v>
      </c>
      <c r="K29">
        <f>MES_EOD!AI29+MES_EOD!AJ29</f>
        <v>12.6</v>
      </c>
      <c r="L29">
        <f>NDMC_EOD!AI29+NDMC_EOD!AJ29</f>
        <v>62.32</v>
      </c>
      <c r="M29">
        <f>TPDDL_EOD!AI29+TPDDL_EOD!AJ29</f>
        <v>39.65</v>
      </c>
      <c r="N29">
        <f t="shared" si="0"/>
        <v>208</v>
      </c>
      <c r="O29" s="154">
        <f t="shared" si="1"/>
        <v>0</v>
      </c>
      <c r="P29">
        <v>60</v>
      </c>
      <c r="Q29">
        <v>33.43</v>
      </c>
      <c r="R29">
        <v>12.6</v>
      </c>
      <c r="S29">
        <v>62.32</v>
      </c>
      <c r="T29">
        <v>39.65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60</v>
      </c>
      <c r="J30">
        <f>BYPL_EOD!AI30+BYPL_EOD!AJ30</f>
        <v>33.43</v>
      </c>
      <c r="K30">
        <f>MES_EOD!AI30+MES_EOD!AJ30</f>
        <v>12.6</v>
      </c>
      <c r="L30">
        <f>NDMC_EOD!AI30+NDMC_EOD!AJ30</f>
        <v>62.32</v>
      </c>
      <c r="M30">
        <f>TPDDL_EOD!AI30+TPDDL_EOD!AJ30</f>
        <v>39.65</v>
      </c>
      <c r="N30">
        <f t="shared" si="0"/>
        <v>208</v>
      </c>
      <c r="O30" s="154">
        <f t="shared" si="1"/>
        <v>0</v>
      </c>
      <c r="P30">
        <v>60</v>
      </c>
      <c r="Q30">
        <v>33.43</v>
      </c>
      <c r="R30">
        <v>12.6</v>
      </c>
      <c r="S30">
        <v>62.32</v>
      </c>
      <c r="T30">
        <v>39.65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60</v>
      </c>
      <c r="J31">
        <f>BYPL_EOD!AI31+BYPL_EOD!AJ31</f>
        <v>33.43</v>
      </c>
      <c r="K31">
        <f>MES_EOD!AI31+MES_EOD!AJ31</f>
        <v>12.6</v>
      </c>
      <c r="L31">
        <f>NDMC_EOD!AI31+NDMC_EOD!AJ31</f>
        <v>62.32</v>
      </c>
      <c r="M31">
        <f>TPDDL_EOD!AI31+TPDDL_EOD!AJ31</f>
        <v>39.65</v>
      </c>
      <c r="N31">
        <f t="shared" si="0"/>
        <v>208</v>
      </c>
      <c r="O31" s="154">
        <f t="shared" si="1"/>
        <v>0</v>
      </c>
      <c r="P31">
        <v>60</v>
      </c>
      <c r="Q31">
        <v>33.43</v>
      </c>
      <c r="R31">
        <v>12.6</v>
      </c>
      <c r="S31">
        <v>62.32</v>
      </c>
      <c r="T31">
        <v>39.65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60</v>
      </c>
      <c r="J32">
        <f>BYPL_EOD!AI32+BYPL_EOD!AJ32</f>
        <v>33.43</v>
      </c>
      <c r="K32">
        <f>MES_EOD!AI32+MES_EOD!AJ32</f>
        <v>12.6</v>
      </c>
      <c r="L32">
        <f>NDMC_EOD!AI32+NDMC_EOD!AJ32</f>
        <v>62.32</v>
      </c>
      <c r="M32">
        <f>TPDDL_EOD!AI32+TPDDL_EOD!AJ32</f>
        <v>39.65</v>
      </c>
      <c r="N32">
        <f t="shared" si="0"/>
        <v>208</v>
      </c>
      <c r="O32" s="154">
        <f t="shared" si="1"/>
        <v>0</v>
      </c>
      <c r="P32">
        <v>60</v>
      </c>
      <c r="Q32">
        <v>33.43</v>
      </c>
      <c r="R32">
        <v>12.6</v>
      </c>
      <c r="S32">
        <v>62.32</v>
      </c>
      <c r="T32">
        <v>39.65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60</v>
      </c>
      <c r="J33">
        <f>BYPL_EOD!AI33+BYPL_EOD!AJ33</f>
        <v>33.43</v>
      </c>
      <c r="K33">
        <f>MES_EOD!AI33+MES_EOD!AJ33</f>
        <v>12.6</v>
      </c>
      <c r="L33">
        <f>NDMC_EOD!AI33+NDMC_EOD!AJ33</f>
        <v>62.32</v>
      </c>
      <c r="M33">
        <f>TPDDL_EOD!AI33+TPDDL_EOD!AJ33</f>
        <v>39.65</v>
      </c>
      <c r="N33">
        <f t="shared" si="0"/>
        <v>208</v>
      </c>
      <c r="O33" s="154">
        <f t="shared" si="1"/>
        <v>0</v>
      </c>
      <c r="P33">
        <v>60</v>
      </c>
      <c r="Q33">
        <v>33.43</v>
      </c>
      <c r="R33">
        <v>12.6</v>
      </c>
      <c r="S33">
        <v>62.32</v>
      </c>
      <c r="T33">
        <v>39.65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60</v>
      </c>
      <c r="J34">
        <f>BYPL_EOD!AI34+BYPL_EOD!AJ34</f>
        <v>33.43</v>
      </c>
      <c r="K34">
        <f>MES_EOD!AI34+MES_EOD!AJ34</f>
        <v>12.6</v>
      </c>
      <c r="L34">
        <f>NDMC_EOD!AI34+NDMC_EOD!AJ34</f>
        <v>62.32</v>
      </c>
      <c r="M34">
        <f>TPDDL_EOD!AI34+TPDDL_EOD!AJ34</f>
        <v>39.65</v>
      </c>
      <c r="N34">
        <f t="shared" si="0"/>
        <v>208</v>
      </c>
      <c r="O34" s="154">
        <f t="shared" si="1"/>
        <v>0</v>
      </c>
      <c r="P34">
        <v>60</v>
      </c>
      <c r="Q34">
        <v>33.43</v>
      </c>
      <c r="R34">
        <v>12.6</v>
      </c>
      <c r="S34">
        <v>62.32</v>
      </c>
      <c r="T34">
        <v>39.65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60</v>
      </c>
      <c r="J35">
        <f>BYPL_EOD!AI35+BYPL_EOD!AJ35</f>
        <v>33.43</v>
      </c>
      <c r="K35">
        <f>MES_EOD!AI35+MES_EOD!AJ35</f>
        <v>12.6</v>
      </c>
      <c r="L35">
        <f>NDMC_EOD!AI35+NDMC_EOD!AJ35</f>
        <v>62.32</v>
      </c>
      <c r="M35">
        <f>TPDDL_EOD!AI35+TPDDL_EOD!AJ35</f>
        <v>39.65</v>
      </c>
      <c r="N35">
        <f t="shared" si="0"/>
        <v>208</v>
      </c>
      <c r="O35" s="154">
        <f t="shared" si="1"/>
        <v>0</v>
      </c>
      <c r="P35">
        <v>60</v>
      </c>
      <c r="Q35">
        <v>33.43</v>
      </c>
      <c r="R35">
        <v>12.6</v>
      </c>
      <c r="S35">
        <v>62.32</v>
      </c>
      <c r="T35">
        <v>39.65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60</v>
      </c>
      <c r="J36">
        <f>BYPL_EOD!AI36+BYPL_EOD!AJ36</f>
        <v>33.43</v>
      </c>
      <c r="K36">
        <f>MES_EOD!AI36+MES_EOD!AJ36</f>
        <v>12.6</v>
      </c>
      <c r="L36">
        <f>NDMC_EOD!AI36+NDMC_EOD!AJ36</f>
        <v>62.32</v>
      </c>
      <c r="M36">
        <f>TPDDL_EOD!AI36+TPDDL_EOD!AJ36</f>
        <v>39.65</v>
      </c>
      <c r="N36">
        <f t="shared" si="0"/>
        <v>208</v>
      </c>
      <c r="O36" s="154">
        <f t="shared" si="1"/>
        <v>0</v>
      </c>
      <c r="P36">
        <v>60</v>
      </c>
      <c r="Q36">
        <v>33.43</v>
      </c>
      <c r="R36">
        <v>12.6</v>
      </c>
      <c r="S36">
        <v>62.32</v>
      </c>
      <c r="T36">
        <v>39.65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60</v>
      </c>
      <c r="J37">
        <f>BYPL_EOD!AI37+BYPL_EOD!AJ37</f>
        <v>33.43</v>
      </c>
      <c r="K37">
        <f>MES_EOD!AI37+MES_EOD!AJ37</f>
        <v>12.6</v>
      </c>
      <c r="L37">
        <f>NDMC_EOD!AI37+NDMC_EOD!AJ37</f>
        <v>62.32</v>
      </c>
      <c r="M37">
        <f>TPDDL_EOD!AI37+TPDDL_EOD!AJ37</f>
        <v>39.65</v>
      </c>
      <c r="N37">
        <f t="shared" si="0"/>
        <v>208</v>
      </c>
      <c r="O37" s="154">
        <f t="shared" si="1"/>
        <v>0</v>
      </c>
      <c r="P37">
        <v>60</v>
      </c>
      <c r="Q37">
        <v>33.43</v>
      </c>
      <c r="R37">
        <v>12.6</v>
      </c>
      <c r="S37">
        <v>62.32</v>
      </c>
      <c r="T37">
        <v>39.65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60</v>
      </c>
      <c r="J38">
        <f>BYPL_EOD!AI38+BYPL_EOD!AJ38</f>
        <v>33.43</v>
      </c>
      <c r="K38">
        <f>MES_EOD!AI38+MES_EOD!AJ38</f>
        <v>12.6</v>
      </c>
      <c r="L38">
        <f>NDMC_EOD!AI38+NDMC_EOD!AJ38</f>
        <v>62.32</v>
      </c>
      <c r="M38">
        <f>TPDDL_EOD!AI38+TPDDL_EOD!AJ38</f>
        <v>39.65</v>
      </c>
      <c r="N38">
        <f t="shared" si="0"/>
        <v>208</v>
      </c>
      <c r="O38" s="154">
        <f t="shared" si="1"/>
        <v>0</v>
      </c>
      <c r="P38">
        <v>60</v>
      </c>
      <c r="Q38">
        <v>33.43</v>
      </c>
      <c r="R38">
        <v>12.6</v>
      </c>
      <c r="S38">
        <v>62.32</v>
      </c>
      <c r="T38">
        <v>39.65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60</v>
      </c>
      <c r="J39">
        <f>BYPL_EOD!AI39+BYPL_EOD!AJ39</f>
        <v>33.43</v>
      </c>
      <c r="K39">
        <f>MES_EOD!AI39+MES_EOD!AJ39</f>
        <v>12.6</v>
      </c>
      <c r="L39">
        <f>NDMC_EOD!AI39+NDMC_EOD!AJ39</f>
        <v>62.32</v>
      </c>
      <c r="M39">
        <f>TPDDL_EOD!AI39+TPDDL_EOD!AJ39</f>
        <v>39.65</v>
      </c>
      <c r="N39">
        <f t="shared" si="0"/>
        <v>208</v>
      </c>
      <c r="O39" s="154">
        <f t="shared" si="1"/>
        <v>0</v>
      </c>
      <c r="P39">
        <v>60</v>
      </c>
      <c r="Q39">
        <v>33.43</v>
      </c>
      <c r="R39">
        <v>12.6</v>
      </c>
      <c r="S39">
        <v>62.32</v>
      </c>
      <c r="T39">
        <v>39.65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60</v>
      </c>
      <c r="J40">
        <f>BYPL_EOD!AI40+BYPL_EOD!AJ40</f>
        <v>33.43</v>
      </c>
      <c r="K40">
        <f>MES_EOD!AI40+MES_EOD!AJ40</f>
        <v>12.6</v>
      </c>
      <c r="L40">
        <f>NDMC_EOD!AI40+NDMC_EOD!AJ40</f>
        <v>62.32</v>
      </c>
      <c r="M40">
        <f>TPDDL_EOD!AI40+TPDDL_EOD!AJ40</f>
        <v>39.65</v>
      </c>
      <c r="N40">
        <f t="shared" si="0"/>
        <v>208</v>
      </c>
      <c r="O40" s="154">
        <f t="shared" si="1"/>
        <v>0</v>
      </c>
      <c r="P40">
        <v>60</v>
      </c>
      <c r="Q40">
        <v>33.43</v>
      </c>
      <c r="R40">
        <v>12.6</v>
      </c>
      <c r="S40">
        <v>62.32</v>
      </c>
      <c r="T40">
        <v>39.65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60</v>
      </c>
      <c r="J41">
        <f>BYPL_EOD!AI41+BYPL_EOD!AJ41</f>
        <v>33.43</v>
      </c>
      <c r="K41">
        <f>MES_EOD!AI41+MES_EOD!AJ41</f>
        <v>12.6</v>
      </c>
      <c r="L41">
        <f>NDMC_EOD!AI41+NDMC_EOD!AJ41</f>
        <v>62.32</v>
      </c>
      <c r="M41">
        <f>TPDDL_EOD!AI41+TPDDL_EOD!AJ41</f>
        <v>39.65</v>
      </c>
      <c r="N41">
        <f t="shared" si="0"/>
        <v>208</v>
      </c>
      <c r="O41" s="154">
        <f t="shared" si="1"/>
        <v>0</v>
      </c>
      <c r="P41">
        <v>60</v>
      </c>
      <c r="Q41">
        <v>33.43</v>
      </c>
      <c r="R41">
        <v>12.6</v>
      </c>
      <c r="S41">
        <v>62.32</v>
      </c>
      <c r="T41">
        <v>39.65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60</v>
      </c>
      <c r="J42">
        <f>BYPL_EOD!AI42+BYPL_EOD!AJ42</f>
        <v>33.43</v>
      </c>
      <c r="K42">
        <f>MES_EOD!AI42+MES_EOD!AJ42</f>
        <v>12.6</v>
      </c>
      <c r="L42">
        <f>NDMC_EOD!AI42+NDMC_EOD!AJ42</f>
        <v>62.32</v>
      </c>
      <c r="M42">
        <f>TPDDL_EOD!AI42+TPDDL_EOD!AJ42</f>
        <v>39.65</v>
      </c>
      <c r="N42">
        <f t="shared" si="0"/>
        <v>208</v>
      </c>
      <c r="O42" s="154">
        <f t="shared" si="1"/>
        <v>0</v>
      </c>
      <c r="P42">
        <v>60</v>
      </c>
      <c r="Q42">
        <v>33.43</v>
      </c>
      <c r="R42">
        <v>12.6</v>
      </c>
      <c r="S42">
        <v>62.32</v>
      </c>
      <c r="T42">
        <v>39.65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60</v>
      </c>
      <c r="J43">
        <f>BYPL_EOD!AI43+BYPL_EOD!AJ43</f>
        <v>33.43</v>
      </c>
      <c r="K43">
        <f>MES_EOD!AI43+MES_EOD!AJ43</f>
        <v>12.48</v>
      </c>
      <c r="L43">
        <f>NDMC_EOD!AI43+NDMC_EOD!AJ43</f>
        <v>62.39</v>
      </c>
      <c r="M43">
        <f>TPDDL_EOD!AI43+TPDDL_EOD!AJ43</f>
        <v>39.700000000000003</v>
      </c>
      <c r="N43">
        <f t="shared" si="0"/>
        <v>208</v>
      </c>
      <c r="O43" s="154">
        <f t="shared" si="1"/>
        <v>0</v>
      </c>
      <c r="P43">
        <v>60</v>
      </c>
      <c r="Q43">
        <v>33.43</v>
      </c>
      <c r="R43">
        <v>12.48</v>
      </c>
      <c r="S43">
        <v>62.39</v>
      </c>
      <c r="T43">
        <v>39.700000000000003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60</v>
      </c>
      <c r="J44">
        <f>BYPL_EOD!AI44+BYPL_EOD!AJ44</f>
        <v>33.43</v>
      </c>
      <c r="K44">
        <f>MES_EOD!AI44+MES_EOD!AJ44</f>
        <v>12.48</v>
      </c>
      <c r="L44">
        <f>NDMC_EOD!AI44+NDMC_EOD!AJ44</f>
        <v>62.39</v>
      </c>
      <c r="M44">
        <f>TPDDL_EOD!AI44+TPDDL_EOD!AJ44</f>
        <v>39.700000000000003</v>
      </c>
      <c r="N44">
        <f t="shared" si="0"/>
        <v>208</v>
      </c>
      <c r="O44" s="154">
        <f t="shared" si="1"/>
        <v>0</v>
      </c>
      <c r="P44">
        <v>60</v>
      </c>
      <c r="Q44">
        <v>33.43</v>
      </c>
      <c r="R44">
        <v>12.48</v>
      </c>
      <c r="S44">
        <v>62.39</v>
      </c>
      <c r="T44">
        <v>39.700000000000003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60</v>
      </c>
      <c r="J45">
        <f>BYPL_EOD!AI45+BYPL_EOD!AJ45</f>
        <v>33.43</v>
      </c>
      <c r="K45">
        <f>MES_EOD!AI45+MES_EOD!AJ45</f>
        <v>12.48</v>
      </c>
      <c r="L45">
        <f>NDMC_EOD!AI45+NDMC_EOD!AJ45</f>
        <v>62.39</v>
      </c>
      <c r="M45">
        <f>TPDDL_EOD!AI45+TPDDL_EOD!AJ45</f>
        <v>39.700000000000003</v>
      </c>
      <c r="N45">
        <f t="shared" si="0"/>
        <v>208</v>
      </c>
      <c r="O45" s="154">
        <f t="shared" si="1"/>
        <v>0</v>
      </c>
      <c r="P45">
        <v>60</v>
      </c>
      <c r="Q45">
        <v>33.43</v>
      </c>
      <c r="R45">
        <v>12.48</v>
      </c>
      <c r="S45">
        <v>62.39</v>
      </c>
      <c r="T45">
        <v>39.700000000000003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60</v>
      </c>
      <c r="J46">
        <f>BYPL_EOD!AI46+BYPL_EOD!AJ46</f>
        <v>33.43</v>
      </c>
      <c r="K46">
        <f>MES_EOD!AI46+MES_EOD!AJ46</f>
        <v>12.48</v>
      </c>
      <c r="L46">
        <f>NDMC_EOD!AI46+NDMC_EOD!AJ46</f>
        <v>62.39</v>
      </c>
      <c r="M46">
        <f>TPDDL_EOD!AI46+TPDDL_EOD!AJ46</f>
        <v>39.700000000000003</v>
      </c>
      <c r="N46">
        <f t="shared" si="0"/>
        <v>208</v>
      </c>
      <c r="O46" s="154">
        <f t="shared" si="1"/>
        <v>0</v>
      </c>
      <c r="P46">
        <v>60</v>
      </c>
      <c r="Q46">
        <v>33.43</v>
      </c>
      <c r="R46">
        <v>12.48</v>
      </c>
      <c r="S46">
        <v>62.39</v>
      </c>
      <c r="T46">
        <v>39.700000000000003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60</v>
      </c>
      <c r="J47">
        <f>BYPL_EOD!AI47+BYPL_EOD!AJ47</f>
        <v>33.43</v>
      </c>
      <c r="K47">
        <f>MES_EOD!AI47+MES_EOD!AJ47</f>
        <v>12.48</v>
      </c>
      <c r="L47">
        <f>NDMC_EOD!AI47+NDMC_EOD!AJ47</f>
        <v>62.39</v>
      </c>
      <c r="M47">
        <f>TPDDL_EOD!AI47+TPDDL_EOD!AJ47</f>
        <v>39.700000000000003</v>
      </c>
      <c r="N47">
        <f t="shared" si="0"/>
        <v>208</v>
      </c>
      <c r="O47" s="154">
        <f t="shared" si="1"/>
        <v>0</v>
      </c>
      <c r="P47">
        <v>60</v>
      </c>
      <c r="Q47">
        <v>33.43</v>
      </c>
      <c r="R47">
        <v>12.48</v>
      </c>
      <c r="S47">
        <v>62.39</v>
      </c>
      <c r="T47">
        <v>39.700000000000003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60</v>
      </c>
      <c r="J48">
        <f>BYPL_EOD!AI48+BYPL_EOD!AJ48</f>
        <v>33.43</v>
      </c>
      <c r="K48">
        <f>MES_EOD!AI48+MES_EOD!AJ48</f>
        <v>12.48</v>
      </c>
      <c r="L48">
        <f>NDMC_EOD!AI48+NDMC_EOD!AJ48</f>
        <v>62.39</v>
      </c>
      <c r="M48">
        <f>TPDDL_EOD!AI48+TPDDL_EOD!AJ48</f>
        <v>39.700000000000003</v>
      </c>
      <c r="N48">
        <f t="shared" si="0"/>
        <v>208</v>
      </c>
      <c r="O48" s="154">
        <f t="shared" si="1"/>
        <v>0</v>
      </c>
      <c r="P48">
        <v>60</v>
      </c>
      <c r="Q48">
        <v>33.43</v>
      </c>
      <c r="R48">
        <v>12.48</v>
      </c>
      <c r="S48">
        <v>62.39</v>
      </c>
      <c r="T48">
        <v>39.700000000000003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60</v>
      </c>
      <c r="J49">
        <f>BYPL_EOD!AI49+BYPL_EOD!AJ49</f>
        <v>33.43</v>
      </c>
      <c r="K49">
        <f>MES_EOD!AI49+MES_EOD!AJ49</f>
        <v>12.48</v>
      </c>
      <c r="L49">
        <f>NDMC_EOD!AI49+NDMC_EOD!AJ49</f>
        <v>62.39</v>
      </c>
      <c r="M49">
        <f>TPDDL_EOD!AI49+TPDDL_EOD!AJ49</f>
        <v>39.700000000000003</v>
      </c>
      <c r="N49">
        <f t="shared" si="0"/>
        <v>208</v>
      </c>
      <c r="O49" s="154">
        <f t="shared" si="1"/>
        <v>0</v>
      </c>
      <c r="P49">
        <v>60</v>
      </c>
      <c r="Q49">
        <v>33.43</v>
      </c>
      <c r="R49">
        <v>12.48</v>
      </c>
      <c r="S49">
        <v>62.39</v>
      </c>
      <c r="T49">
        <v>39.700000000000003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60</v>
      </c>
      <c r="J50">
        <f>BYPL_EOD!AI50+BYPL_EOD!AJ50</f>
        <v>33.43</v>
      </c>
      <c r="K50">
        <f>MES_EOD!AI50+MES_EOD!AJ50</f>
        <v>12.48</v>
      </c>
      <c r="L50">
        <f>NDMC_EOD!AI50+NDMC_EOD!AJ50</f>
        <v>62.39</v>
      </c>
      <c r="M50">
        <f>TPDDL_EOD!AI50+TPDDL_EOD!AJ50</f>
        <v>39.700000000000003</v>
      </c>
      <c r="N50">
        <f t="shared" si="0"/>
        <v>208</v>
      </c>
      <c r="O50" s="154">
        <f t="shared" si="1"/>
        <v>0</v>
      </c>
      <c r="P50">
        <v>60</v>
      </c>
      <c r="Q50">
        <v>33.43</v>
      </c>
      <c r="R50">
        <v>12.48</v>
      </c>
      <c r="S50">
        <v>62.39</v>
      </c>
      <c r="T50">
        <v>39.700000000000003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60</v>
      </c>
      <c r="J51">
        <f>BYPL_EOD!AI51+BYPL_EOD!AJ51</f>
        <v>33.43</v>
      </c>
      <c r="K51">
        <f>MES_EOD!AI51+MES_EOD!AJ51</f>
        <v>12.48</v>
      </c>
      <c r="L51">
        <f>NDMC_EOD!AI51+NDMC_EOD!AJ51</f>
        <v>62.39</v>
      </c>
      <c r="M51">
        <f>TPDDL_EOD!AI51+TPDDL_EOD!AJ51</f>
        <v>39.700000000000003</v>
      </c>
      <c r="N51">
        <f t="shared" si="0"/>
        <v>208</v>
      </c>
      <c r="O51" s="154">
        <f t="shared" si="1"/>
        <v>0</v>
      </c>
      <c r="P51">
        <v>60</v>
      </c>
      <c r="Q51">
        <v>33.43</v>
      </c>
      <c r="R51">
        <v>12.48</v>
      </c>
      <c r="S51">
        <v>62.39</v>
      </c>
      <c r="T51">
        <v>39.700000000000003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60</v>
      </c>
      <c r="J52">
        <f>BYPL_EOD!AI52+BYPL_EOD!AJ52</f>
        <v>33.43</v>
      </c>
      <c r="K52">
        <f>MES_EOD!AI52+MES_EOD!AJ52</f>
        <v>12.48</v>
      </c>
      <c r="L52">
        <f>NDMC_EOD!AI52+NDMC_EOD!AJ52</f>
        <v>62.39</v>
      </c>
      <c r="M52">
        <f>TPDDL_EOD!AI52+TPDDL_EOD!AJ52</f>
        <v>39.700000000000003</v>
      </c>
      <c r="N52">
        <f t="shared" si="0"/>
        <v>208</v>
      </c>
      <c r="O52" s="154">
        <f t="shared" si="1"/>
        <v>0</v>
      </c>
      <c r="P52">
        <v>60</v>
      </c>
      <c r="Q52">
        <v>33.43</v>
      </c>
      <c r="R52">
        <v>12.48</v>
      </c>
      <c r="S52">
        <v>62.39</v>
      </c>
      <c r="T52">
        <v>39.700000000000003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60</v>
      </c>
      <c r="J53">
        <f>BYPL_EOD!AI53+BYPL_EOD!AJ53</f>
        <v>33.43</v>
      </c>
      <c r="K53">
        <f>MES_EOD!AI53+MES_EOD!AJ53</f>
        <v>12.48</v>
      </c>
      <c r="L53">
        <f>NDMC_EOD!AI53+NDMC_EOD!AJ53</f>
        <v>62.39</v>
      </c>
      <c r="M53">
        <f>TPDDL_EOD!AI53+TPDDL_EOD!AJ53</f>
        <v>39.700000000000003</v>
      </c>
      <c r="N53">
        <f t="shared" si="0"/>
        <v>208</v>
      </c>
      <c r="O53" s="154">
        <f t="shared" si="1"/>
        <v>0</v>
      </c>
      <c r="P53">
        <v>60</v>
      </c>
      <c r="Q53">
        <v>33.43</v>
      </c>
      <c r="R53">
        <v>12.48</v>
      </c>
      <c r="S53">
        <v>62.39</v>
      </c>
      <c r="T53">
        <v>39.700000000000003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60</v>
      </c>
      <c r="J54">
        <f>BYPL_EOD!AI54+BYPL_EOD!AJ54</f>
        <v>33.43</v>
      </c>
      <c r="K54">
        <f>MES_EOD!AI54+MES_EOD!AJ54</f>
        <v>12.48</v>
      </c>
      <c r="L54">
        <f>NDMC_EOD!AI54+NDMC_EOD!AJ54</f>
        <v>62.39</v>
      </c>
      <c r="M54">
        <f>TPDDL_EOD!AI54+TPDDL_EOD!AJ54</f>
        <v>39.700000000000003</v>
      </c>
      <c r="N54">
        <f t="shared" si="0"/>
        <v>208</v>
      </c>
      <c r="O54" s="154">
        <f t="shared" si="1"/>
        <v>0</v>
      </c>
      <c r="P54">
        <v>60</v>
      </c>
      <c r="Q54">
        <v>33.43</v>
      </c>
      <c r="R54">
        <v>12.48</v>
      </c>
      <c r="S54">
        <v>62.39</v>
      </c>
      <c r="T54">
        <v>39.700000000000003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60</v>
      </c>
      <c r="J55">
        <f>BYPL_EOD!AI55+BYPL_EOD!AJ55</f>
        <v>33.43</v>
      </c>
      <c r="K55">
        <f>MES_EOD!AI55+MES_EOD!AJ55</f>
        <v>12.48</v>
      </c>
      <c r="L55">
        <f>NDMC_EOD!AI55+NDMC_EOD!AJ55</f>
        <v>62.39</v>
      </c>
      <c r="M55">
        <f>TPDDL_EOD!AI55+TPDDL_EOD!AJ55</f>
        <v>39.700000000000003</v>
      </c>
      <c r="N55">
        <f t="shared" si="0"/>
        <v>208</v>
      </c>
      <c r="O55" s="154">
        <f t="shared" si="1"/>
        <v>0</v>
      </c>
      <c r="P55">
        <v>60</v>
      </c>
      <c r="Q55">
        <v>33.43</v>
      </c>
      <c r="R55">
        <v>12.48</v>
      </c>
      <c r="S55">
        <v>62.39</v>
      </c>
      <c r="T55">
        <v>39.700000000000003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60</v>
      </c>
      <c r="J56">
        <f>BYPL_EOD!AI56+BYPL_EOD!AJ56</f>
        <v>33.43</v>
      </c>
      <c r="K56">
        <f>MES_EOD!AI56+MES_EOD!AJ56</f>
        <v>12.48</v>
      </c>
      <c r="L56">
        <f>NDMC_EOD!AI56+NDMC_EOD!AJ56</f>
        <v>62.39</v>
      </c>
      <c r="M56">
        <f>TPDDL_EOD!AI56+TPDDL_EOD!AJ56</f>
        <v>39.700000000000003</v>
      </c>
      <c r="N56">
        <f t="shared" si="0"/>
        <v>208</v>
      </c>
      <c r="O56" s="154">
        <f t="shared" si="1"/>
        <v>0</v>
      </c>
      <c r="P56">
        <v>60</v>
      </c>
      <c r="Q56">
        <v>33.43</v>
      </c>
      <c r="R56">
        <v>12.48</v>
      </c>
      <c r="S56">
        <v>62.39</v>
      </c>
      <c r="T56">
        <v>39.700000000000003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60</v>
      </c>
      <c r="J57">
        <f>BYPL_EOD!AI57+BYPL_EOD!AJ57</f>
        <v>33.43</v>
      </c>
      <c r="K57">
        <f>MES_EOD!AI57+MES_EOD!AJ57</f>
        <v>12.48</v>
      </c>
      <c r="L57">
        <f>NDMC_EOD!AI57+NDMC_EOD!AJ57</f>
        <v>62.39</v>
      </c>
      <c r="M57">
        <f>TPDDL_EOD!AI57+TPDDL_EOD!AJ57</f>
        <v>39.700000000000003</v>
      </c>
      <c r="N57">
        <f t="shared" si="0"/>
        <v>208</v>
      </c>
      <c r="O57" s="154">
        <f t="shared" si="1"/>
        <v>0</v>
      </c>
      <c r="P57">
        <v>60</v>
      </c>
      <c r="Q57">
        <v>33.43</v>
      </c>
      <c r="R57">
        <v>12.48</v>
      </c>
      <c r="S57">
        <v>62.39</v>
      </c>
      <c r="T57">
        <v>39.700000000000003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60</v>
      </c>
      <c r="J58">
        <f>BYPL_EOD!AI58+BYPL_EOD!AJ58</f>
        <v>33.43</v>
      </c>
      <c r="K58">
        <f>MES_EOD!AI58+MES_EOD!AJ58</f>
        <v>12.48</v>
      </c>
      <c r="L58">
        <f>NDMC_EOD!AI58+NDMC_EOD!AJ58</f>
        <v>62.39</v>
      </c>
      <c r="M58">
        <f>TPDDL_EOD!AI58+TPDDL_EOD!AJ58</f>
        <v>39.700000000000003</v>
      </c>
      <c r="N58">
        <f t="shared" si="0"/>
        <v>208</v>
      </c>
      <c r="O58" s="154">
        <f t="shared" si="1"/>
        <v>0</v>
      </c>
      <c r="P58">
        <v>60</v>
      </c>
      <c r="Q58">
        <v>33.43</v>
      </c>
      <c r="R58">
        <v>12.48</v>
      </c>
      <c r="S58">
        <v>62.39</v>
      </c>
      <c r="T58">
        <v>39.700000000000003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60</v>
      </c>
      <c r="J59">
        <f>BYPL_EOD!AI59+BYPL_EOD!AJ59</f>
        <v>33.43</v>
      </c>
      <c r="K59">
        <f>MES_EOD!AI59+MES_EOD!AJ59</f>
        <v>12.48</v>
      </c>
      <c r="L59">
        <f>NDMC_EOD!AI59+NDMC_EOD!AJ59</f>
        <v>62.39</v>
      </c>
      <c r="M59">
        <f>TPDDL_EOD!AI59+TPDDL_EOD!AJ59</f>
        <v>39.700000000000003</v>
      </c>
      <c r="N59">
        <f t="shared" si="0"/>
        <v>208</v>
      </c>
      <c r="O59" s="154">
        <f t="shared" si="1"/>
        <v>0</v>
      </c>
      <c r="P59">
        <v>60</v>
      </c>
      <c r="Q59">
        <v>33.43</v>
      </c>
      <c r="R59">
        <v>12.48</v>
      </c>
      <c r="S59">
        <v>62.39</v>
      </c>
      <c r="T59">
        <v>39.700000000000003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60</v>
      </c>
      <c r="J60">
        <f>BYPL_EOD!AI60+BYPL_EOD!AJ60</f>
        <v>33.43</v>
      </c>
      <c r="K60">
        <f>MES_EOD!AI60+MES_EOD!AJ60</f>
        <v>12.48</v>
      </c>
      <c r="L60">
        <f>NDMC_EOD!AI60+NDMC_EOD!AJ60</f>
        <v>62.39</v>
      </c>
      <c r="M60">
        <f>TPDDL_EOD!AI60+TPDDL_EOD!AJ60</f>
        <v>39.700000000000003</v>
      </c>
      <c r="N60">
        <f t="shared" si="0"/>
        <v>208</v>
      </c>
      <c r="O60" s="154">
        <f t="shared" si="1"/>
        <v>0</v>
      </c>
      <c r="P60">
        <v>60</v>
      </c>
      <c r="Q60">
        <v>33.43</v>
      </c>
      <c r="R60">
        <v>12.48</v>
      </c>
      <c r="S60">
        <v>62.39</v>
      </c>
      <c r="T60">
        <v>39.700000000000003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60</v>
      </c>
      <c r="J61">
        <f>BYPL_EOD!AI61+BYPL_EOD!AJ61</f>
        <v>33.43</v>
      </c>
      <c r="K61">
        <f>MES_EOD!AI61+MES_EOD!AJ61</f>
        <v>12.48</v>
      </c>
      <c r="L61">
        <f>NDMC_EOD!AI61+NDMC_EOD!AJ61</f>
        <v>62.39</v>
      </c>
      <c r="M61">
        <f>TPDDL_EOD!AI61+TPDDL_EOD!AJ61</f>
        <v>39.700000000000003</v>
      </c>
      <c r="N61">
        <f t="shared" si="0"/>
        <v>208</v>
      </c>
      <c r="O61" s="154">
        <f t="shared" si="1"/>
        <v>0</v>
      </c>
      <c r="P61">
        <v>60</v>
      </c>
      <c r="Q61">
        <v>33.43</v>
      </c>
      <c r="R61">
        <v>12.48</v>
      </c>
      <c r="S61">
        <v>62.39</v>
      </c>
      <c r="T61">
        <v>39.700000000000003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60</v>
      </c>
      <c r="J62">
        <f>BYPL_EOD!AI62+BYPL_EOD!AJ62</f>
        <v>33.43</v>
      </c>
      <c r="K62">
        <f>MES_EOD!AI62+MES_EOD!AJ62</f>
        <v>12.48</v>
      </c>
      <c r="L62">
        <f>NDMC_EOD!AI62+NDMC_EOD!AJ62</f>
        <v>62.39</v>
      </c>
      <c r="M62">
        <f>TPDDL_EOD!AI62+TPDDL_EOD!AJ62</f>
        <v>39.700000000000003</v>
      </c>
      <c r="N62">
        <f t="shared" si="0"/>
        <v>208</v>
      </c>
      <c r="O62" s="154">
        <f t="shared" si="1"/>
        <v>0</v>
      </c>
      <c r="P62">
        <v>60</v>
      </c>
      <c r="Q62">
        <v>33.43</v>
      </c>
      <c r="R62">
        <v>12.48</v>
      </c>
      <c r="S62">
        <v>62.39</v>
      </c>
      <c r="T62">
        <v>39.700000000000003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60</v>
      </c>
      <c r="J63">
        <f>BYPL_EOD!AI63+BYPL_EOD!AJ63</f>
        <v>33.43</v>
      </c>
      <c r="K63">
        <f>MES_EOD!AI63+MES_EOD!AJ63</f>
        <v>12.48</v>
      </c>
      <c r="L63">
        <f>NDMC_EOD!AI63+NDMC_EOD!AJ63</f>
        <v>62.39</v>
      </c>
      <c r="M63">
        <f>TPDDL_EOD!AI63+TPDDL_EOD!AJ63</f>
        <v>39.700000000000003</v>
      </c>
      <c r="N63">
        <f t="shared" si="0"/>
        <v>208</v>
      </c>
      <c r="O63" s="154">
        <f t="shared" si="1"/>
        <v>0</v>
      </c>
      <c r="P63">
        <v>60</v>
      </c>
      <c r="Q63">
        <v>33.43</v>
      </c>
      <c r="R63">
        <v>12.48</v>
      </c>
      <c r="S63">
        <v>62.39</v>
      </c>
      <c r="T63">
        <v>39.700000000000003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60</v>
      </c>
      <c r="J64">
        <f>BYPL_EOD!AI64+BYPL_EOD!AJ64</f>
        <v>33.43</v>
      </c>
      <c r="K64">
        <f>MES_EOD!AI64+MES_EOD!AJ64</f>
        <v>12.48</v>
      </c>
      <c r="L64">
        <f>NDMC_EOD!AI64+NDMC_EOD!AJ64</f>
        <v>62.39</v>
      </c>
      <c r="M64">
        <f>TPDDL_EOD!AI64+TPDDL_EOD!AJ64</f>
        <v>39.700000000000003</v>
      </c>
      <c r="N64">
        <f t="shared" si="0"/>
        <v>208</v>
      </c>
      <c r="O64" s="154">
        <f t="shared" si="1"/>
        <v>0</v>
      </c>
      <c r="P64">
        <v>60</v>
      </c>
      <c r="Q64">
        <v>33.43</v>
      </c>
      <c r="R64">
        <v>12.48</v>
      </c>
      <c r="S64">
        <v>62.39</v>
      </c>
      <c r="T64">
        <v>39.700000000000003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60</v>
      </c>
      <c r="J65">
        <f>BYPL_EOD!AI65+BYPL_EOD!AJ65</f>
        <v>33.43</v>
      </c>
      <c r="K65">
        <f>MES_EOD!AI65+MES_EOD!AJ65</f>
        <v>12.48</v>
      </c>
      <c r="L65">
        <f>NDMC_EOD!AI65+NDMC_EOD!AJ65</f>
        <v>62.39</v>
      </c>
      <c r="M65">
        <f>TPDDL_EOD!AI65+TPDDL_EOD!AJ65</f>
        <v>39.700000000000003</v>
      </c>
      <c r="N65">
        <f t="shared" si="0"/>
        <v>208</v>
      </c>
      <c r="O65" s="154">
        <f t="shared" si="1"/>
        <v>0</v>
      </c>
      <c r="P65">
        <v>60</v>
      </c>
      <c r="Q65">
        <v>33.43</v>
      </c>
      <c r="R65">
        <v>12.48</v>
      </c>
      <c r="S65">
        <v>62.39</v>
      </c>
      <c r="T65">
        <v>39.700000000000003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60</v>
      </c>
      <c r="J66">
        <f>BYPL_EOD!AI66+BYPL_EOD!AJ66</f>
        <v>33.43</v>
      </c>
      <c r="K66">
        <f>MES_EOD!AI66+MES_EOD!AJ66</f>
        <v>12.48</v>
      </c>
      <c r="L66">
        <f>NDMC_EOD!AI66+NDMC_EOD!AJ66</f>
        <v>62.39</v>
      </c>
      <c r="M66">
        <f>TPDDL_EOD!AI66+TPDDL_EOD!AJ66</f>
        <v>39.700000000000003</v>
      </c>
      <c r="N66">
        <f t="shared" si="0"/>
        <v>208</v>
      </c>
      <c r="O66" s="154">
        <f t="shared" si="1"/>
        <v>0</v>
      </c>
      <c r="P66">
        <v>60</v>
      </c>
      <c r="Q66">
        <v>33.43</v>
      </c>
      <c r="R66">
        <v>12.48</v>
      </c>
      <c r="S66">
        <v>62.39</v>
      </c>
      <c r="T66">
        <v>39.700000000000003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60</v>
      </c>
      <c r="J67">
        <f>BYPL_EOD!AI67+BYPL_EOD!AJ67</f>
        <v>33.43</v>
      </c>
      <c r="K67">
        <f>MES_EOD!AI67+MES_EOD!AJ67</f>
        <v>12.48</v>
      </c>
      <c r="L67">
        <f>NDMC_EOD!AI67+NDMC_EOD!AJ67</f>
        <v>62.39</v>
      </c>
      <c r="M67">
        <f>TPDDL_EOD!AI67+TPDDL_EOD!AJ67</f>
        <v>39.700000000000003</v>
      </c>
      <c r="N67">
        <f t="shared" ref="N67:N98" si="6">SUM(I67:M67)</f>
        <v>208</v>
      </c>
      <c r="O67" s="154">
        <f t="shared" ref="O67:O98" si="7">G67-N67</f>
        <v>0</v>
      </c>
      <c r="P67">
        <v>60</v>
      </c>
      <c r="Q67">
        <v>33.43</v>
      </c>
      <c r="R67">
        <v>12.48</v>
      </c>
      <c r="S67">
        <v>62.39</v>
      </c>
      <c r="T67">
        <v>39.700000000000003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60</v>
      </c>
      <c r="J68">
        <f>BYPL_EOD!AI68+BYPL_EOD!AJ68</f>
        <v>33.43</v>
      </c>
      <c r="K68">
        <f>MES_EOD!AI68+MES_EOD!AJ68</f>
        <v>12.48</v>
      </c>
      <c r="L68">
        <f>NDMC_EOD!AI68+NDMC_EOD!AJ68</f>
        <v>62.39</v>
      </c>
      <c r="M68">
        <f>TPDDL_EOD!AI68+TPDDL_EOD!AJ68</f>
        <v>39.700000000000003</v>
      </c>
      <c r="N68">
        <f t="shared" si="6"/>
        <v>208</v>
      </c>
      <c r="O68" s="154">
        <f t="shared" si="7"/>
        <v>0</v>
      </c>
      <c r="P68">
        <v>60</v>
      </c>
      <c r="Q68">
        <v>33.43</v>
      </c>
      <c r="R68">
        <v>12.48</v>
      </c>
      <c r="S68">
        <v>62.39</v>
      </c>
      <c r="T68">
        <v>39.700000000000003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60</v>
      </c>
      <c r="J69">
        <f>BYPL_EOD!AI69+BYPL_EOD!AJ69</f>
        <v>33.43</v>
      </c>
      <c r="K69">
        <f>MES_EOD!AI69+MES_EOD!AJ69</f>
        <v>12.48</v>
      </c>
      <c r="L69">
        <f>NDMC_EOD!AI69+NDMC_EOD!AJ69</f>
        <v>62.39</v>
      </c>
      <c r="M69">
        <f>TPDDL_EOD!AI69+TPDDL_EOD!AJ69</f>
        <v>39.700000000000003</v>
      </c>
      <c r="N69">
        <f t="shared" si="6"/>
        <v>208</v>
      </c>
      <c r="O69" s="154">
        <f t="shared" si="7"/>
        <v>0</v>
      </c>
      <c r="P69">
        <v>60</v>
      </c>
      <c r="Q69">
        <v>33.43</v>
      </c>
      <c r="R69">
        <v>12.48</v>
      </c>
      <c r="S69">
        <v>62.39</v>
      </c>
      <c r="T69">
        <v>39.700000000000003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60</v>
      </c>
      <c r="J70">
        <f>BYPL_EOD!AI70+BYPL_EOD!AJ70</f>
        <v>33.43</v>
      </c>
      <c r="K70">
        <f>MES_EOD!AI70+MES_EOD!AJ70</f>
        <v>12.48</v>
      </c>
      <c r="L70">
        <f>NDMC_EOD!AI70+NDMC_EOD!AJ70</f>
        <v>62.39</v>
      </c>
      <c r="M70">
        <f>TPDDL_EOD!AI70+TPDDL_EOD!AJ70</f>
        <v>39.700000000000003</v>
      </c>
      <c r="N70">
        <f t="shared" si="6"/>
        <v>208</v>
      </c>
      <c r="O70" s="154">
        <f t="shared" si="7"/>
        <v>0</v>
      </c>
      <c r="P70">
        <v>60</v>
      </c>
      <c r="Q70">
        <v>33.43</v>
      </c>
      <c r="R70">
        <v>12.48</v>
      </c>
      <c r="S70">
        <v>62.39</v>
      </c>
      <c r="T70">
        <v>39.700000000000003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60</v>
      </c>
      <c r="J71">
        <f>BYPL_EOD!AI71+BYPL_EOD!AJ71</f>
        <v>33.43</v>
      </c>
      <c r="K71">
        <f>MES_EOD!AI71+MES_EOD!AJ71</f>
        <v>12.48</v>
      </c>
      <c r="L71">
        <f>NDMC_EOD!AI71+NDMC_EOD!AJ71</f>
        <v>62.39</v>
      </c>
      <c r="M71">
        <f>TPDDL_EOD!AI71+TPDDL_EOD!AJ71</f>
        <v>39.700000000000003</v>
      </c>
      <c r="N71">
        <f t="shared" si="6"/>
        <v>208</v>
      </c>
      <c r="O71" s="154">
        <f t="shared" si="7"/>
        <v>0</v>
      </c>
      <c r="P71">
        <v>60</v>
      </c>
      <c r="Q71">
        <v>33.43</v>
      </c>
      <c r="R71">
        <v>12.48</v>
      </c>
      <c r="S71">
        <v>62.39</v>
      </c>
      <c r="T71">
        <v>39.700000000000003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60</v>
      </c>
      <c r="J72">
        <f>BYPL_EOD!AI72+BYPL_EOD!AJ72</f>
        <v>33.43</v>
      </c>
      <c r="K72">
        <f>MES_EOD!AI72+MES_EOD!AJ72</f>
        <v>12.48</v>
      </c>
      <c r="L72">
        <f>NDMC_EOD!AI72+NDMC_EOD!AJ72</f>
        <v>62.39</v>
      </c>
      <c r="M72">
        <f>TPDDL_EOD!AI72+TPDDL_EOD!AJ72</f>
        <v>39.700000000000003</v>
      </c>
      <c r="N72">
        <f t="shared" si="6"/>
        <v>208</v>
      </c>
      <c r="O72" s="154">
        <f t="shared" si="7"/>
        <v>0</v>
      </c>
      <c r="P72">
        <v>60</v>
      </c>
      <c r="Q72">
        <v>33.43</v>
      </c>
      <c r="R72">
        <v>12.48</v>
      </c>
      <c r="S72">
        <v>62.39</v>
      </c>
      <c r="T72">
        <v>39.700000000000003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60</v>
      </c>
      <c r="J73">
        <f>BYPL_EOD!AI73+BYPL_EOD!AJ73</f>
        <v>33.43</v>
      </c>
      <c r="K73">
        <f>MES_EOD!AI73+MES_EOD!AJ73</f>
        <v>12.48</v>
      </c>
      <c r="L73">
        <f>NDMC_EOD!AI73+NDMC_EOD!AJ73</f>
        <v>62.39</v>
      </c>
      <c r="M73">
        <f>TPDDL_EOD!AI73+TPDDL_EOD!AJ73</f>
        <v>39.700000000000003</v>
      </c>
      <c r="N73">
        <f t="shared" si="6"/>
        <v>208</v>
      </c>
      <c r="O73" s="154">
        <f t="shared" si="7"/>
        <v>0</v>
      </c>
      <c r="P73">
        <v>60</v>
      </c>
      <c r="Q73">
        <v>33.43</v>
      </c>
      <c r="R73">
        <v>12.48</v>
      </c>
      <c r="S73">
        <v>62.39</v>
      </c>
      <c r="T73">
        <v>39.700000000000003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60</v>
      </c>
      <c r="J74">
        <f>BYPL_EOD!AI74+BYPL_EOD!AJ74</f>
        <v>33.43</v>
      </c>
      <c r="K74">
        <f>MES_EOD!AI74+MES_EOD!AJ74</f>
        <v>12.48</v>
      </c>
      <c r="L74">
        <f>NDMC_EOD!AI74+NDMC_EOD!AJ74</f>
        <v>62.39</v>
      </c>
      <c r="M74">
        <f>TPDDL_EOD!AI74+TPDDL_EOD!AJ74</f>
        <v>39.700000000000003</v>
      </c>
      <c r="N74">
        <f t="shared" si="6"/>
        <v>208</v>
      </c>
      <c r="O74" s="154">
        <f t="shared" si="7"/>
        <v>0</v>
      </c>
      <c r="P74">
        <v>60</v>
      </c>
      <c r="Q74">
        <v>33.43</v>
      </c>
      <c r="R74">
        <v>12.48</v>
      </c>
      <c r="S74">
        <v>62.39</v>
      </c>
      <c r="T74">
        <v>39.700000000000003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60</v>
      </c>
      <c r="J75">
        <f>BYPL_EOD!AI75+BYPL_EOD!AJ75</f>
        <v>33.43</v>
      </c>
      <c r="K75">
        <f>MES_EOD!AI75+MES_EOD!AJ75</f>
        <v>12.48</v>
      </c>
      <c r="L75">
        <f>NDMC_EOD!AI75+NDMC_EOD!AJ75</f>
        <v>62.39</v>
      </c>
      <c r="M75">
        <f>TPDDL_EOD!AI75+TPDDL_EOD!AJ75</f>
        <v>39.700000000000003</v>
      </c>
      <c r="N75">
        <f t="shared" si="6"/>
        <v>208</v>
      </c>
      <c r="O75" s="154">
        <f t="shared" si="7"/>
        <v>0</v>
      </c>
      <c r="P75">
        <v>60</v>
      </c>
      <c r="Q75">
        <v>33.43</v>
      </c>
      <c r="R75">
        <v>12.48</v>
      </c>
      <c r="S75">
        <v>62.39</v>
      </c>
      <c r="T75">
        <v>39.700000000000003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60</v>
      </c>
      <c r="J76">
        <f>BYPL_EOD!AI76+BYPL_EOD!AJ76</f>
        <v>33.43</v>
      </c>
      <c r="K76">
        <f>MES_EOD!AI76+MES_EOD!AJ76</f>
        <v>12.48</v>
      </c>
      <c r="L76">
        <f>NDMC_EOD!AI76+NDMC_EOD!AJ76</f>
        <v>62.39</v>
      </c>
      <c r="M76">
        <f>TPDDL_EOD!AI76+TPDDL_EOD!AJ76</f>
        <v>39.700000000000003</v>
      </c>
      <c r="N76">
        <f t="shared" si="6"/>
        <v>208</v>
      </c>
      <c r="O76" s="154">
        <f t="shared" si="7"/>
        <v>0</v>
      </c>
      <c r="P76">
        <v>60</v>
      </c>
      <c r="Q76">
        <v>33.43</v>
      </c>
      <c r="R76">
        <v>12.48</v>
      </c>
      <c r="S76">
        <v>62.39</v>
      </c>
      <c r="T76">
        <v>39.700000000000003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60</v>
      </c>
      <c r="J77">
        <f>BYPL_EOD!AI77+BYPL_EOD!AJ77</f>
        <v>33.43</v>
      </c>
      <c r="K77">
        <f>MES_EOD!AI77+MES_EOD!AJ77</f>
        <v>12.48</v>
      </c>
      <c r="L77">
        <f>NDMC_EOD!AI77+NDMC_EOD!AJ77</f>
        <v>62.39</v>
      </c>
      <c r="M77">
        <f>TPDDL_EOD!AI77+TPDDL_EOD!AJ77</f>
        <v>39.700000000000003</v>
      </c>
      <c r="N77">
        <f t="shared" si="6"/>
        <v>208</v>
      </c>
      <c r="O77" s="154">
        <f t="shared" si="7"/>
        <v>0</v>
      </c>
      <c r="P77">
        <v>60</v>
      </c>
      <c r="Q77">
        <v>33.43</v>
      </c>
      <c r="R77">
        <v>12.48</v>
      </c>
      <c r="S77">
        <v>62.39</v>
      </c>
      <c r="T77">
        <v>39.700000000000003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60</v>
      </c>
      <c r="J78">
        <f>BYPL_EOD!AI78+BYPL_EOD!AJ78</f>
        <v>33.43</v>
      </c>
      <c r="K78">
        <f>MES_EOD!AI78+MES_EOD!AJ78</f>
        <v>12.48</v>
      </c>
      <c r="L78">
        <f>NDMC_EOD!AI78+NDMC_EOD!AJ78</f>
        <v>62.39</v>
      </c>
      <c r="M78">
        <f>TPDDL_EOD!AI78+TPDDL_EOD!AJ78</f>
        <v>39.700000000000003</v>
      </c>
      <c r="N78">
        <f t="shared" si="6"/>
        <v>208</v>
      </c>
      <c r="O78" s="154">
        <f t="shared" si="7"/>
        <v>0</v>
      </c>
      <c r="P78">
        <v>60</v>
      </c>
      <c r="Q78">
        <v>33.43</v>
      </c>
      <c r="R78">
        <v>12.48</v>
      </c>
      <c r="S78">
        <v>62.39</v>
      </c>
      <c r="T78">
        <v>39.700000000000003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60</v>
      </c>
      <c r="J79">
        <f>BYPL_EOD!AI79+BYPL_EOD!AJ79</f>
        <v>33.43</v>
      </c>
      <c r="K79">
        <f>MES_EOD!AI79+MES_EOD!AJ79</f>
        <v>12.48</v>
      </c>
      <c r="L79">
        <f>NDMC_EOD!AI79+NDMC_EOD!AJ79</f>
        <v>62.39</v>
      </c>
      <c r="M79">
        <f>TPDDL_EOD!AI79+TPDDL_EOD!AJ79</f>
        <v>39.700000000000003</v>
      </c>
      <c r="N79">
        <f t="shared" si="6"/>
        <v>208</v>
      </c>
      <c r="O79" s="154">
        <f t="shared" si="7"/>
        <v>0</v>
      </c>
      <c r="P79">
        <v>60</v>
      </c>
      <c r="Q79">
        <v>33.43</v>
      </c>
      <c r="R79">
        <v>12.48</v>
      </c>
      <c r="S79">
        <v>62.39</v>
      </c>
      <c r="T79">
        <v>39.700000000000003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60</v>
      </c>
      <c r="J80">
        <f>BYPL_EOD!AI80+BYPL_EOD!AJ80</f>
        <v>33.43</v>
      </c>
      <c r="K80">
        <f>MES_EOD!AI80+MES_EOD!AJ80</f>
        <v>12.48</v>
      </c>
      <c r="L80">
        <f>NDMC_EOD!AI80+NDMC_EOD!AJ80</f>
        <v>62.39</v>
      </c>
      <c r="M80">
        <f>TPDDL_EOD!AI80+TPDDL_EOD!AJ80</f>
        <v>39.700000000000003</v>
      </c>
      <c r="N80">
        <f t="shared" si="6"/>
        <v>208</v>
      </c>
      <c r="O80" s="154">
        <f t="shared" si="7"/>
        <v>0</v>
      </c>
      <c r="P80">
        <v>60</v>
      </c>
      <c r="Q80">
        <v>33.43</v>
      </c>
      <c r="R80">
        <v>12.48</v>
      </c>
      <c r="S80">
        <v>62.39</v>
      </c>
      <c r="T80">
        <v>39.700000000000003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60</v>
      </c>
      <c r="J81">
        <f>BYPL_EOD!AI81+BYPL_EOD!AJ81</f>
        <v>33.43</v>
      </c>
      <c r="K81">
        <f>MES_EOD!AI81+MES_EOD!AJ81</f>
        <v>12.48</v>
      </c>
      <c r="L81">
        <f>NDMC_EOD!AI81+NDMC_EOD!AJ81</f>
        <v>62.39</v>
      </c>
      <c r="M81">
        <f>TPDDL_EOD!AI81+TPDDL_EOD!AJ81</f>
        <v>39.700000000000003</v>
      </c>
      <c r="N81">
        <f t="shared" si="6"/>
        <v>208</v>
      </c>
      <c r="O81" s="154">
        <f t="shared" si="7"/>
        <v>0</v>
      </c>
      <c r="P81">
        <v>60</v>
      </c>
      <c r="Q81">
        <v>33.43</v>
      </c>
      <c r="R81">
        <v>12.48</v>
      </c>
      <c r="S81">
        <v>62.39</v>
      </c>
      <c r="T81">
        <v>39.700000000000003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60</v>
      </c>
      <c r="J82">
        <f>BYPL_EOD!AI82+BYPL_EOD!AJ82</f>
        <v>33.43</v>
      </c>
      <c r="K82">
        <f>MES_EOD!AI82+MES_EOD!AJ82</f>
        <v>12.48</v>
      </c>
      <c r="L82">
        <f>NDMC_EOD!AI82+NDMC_EOD!AJ82</f>
        <v>62.39</v>
      </c>
      <c r="M82">
        <f>TPDDL_EOD!AI82+TPDDL_EOD!AJ82</f>
        <v>39.700000000000003</v>
      </c>
      <c r="N82">
        <f t="shared" si="6"/>
        <v>208</v>
      </c>
      <c r="O82" s="154">
        <f t="shared" si="7"/>
        <v>0</v>
      </c>
      <c r="P82">
        <v>60</v>
      </c>
      <c r="Q82">
        <v>33.43</v>
      </c>
      <c r="R82">
        <v>12.48</v>
      </c>
      <c r="S82">
        <v>62.39</v>
      </c>
      <c r="T82">
        <v>39.700000000000003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60</v>
      </c>
      <c r="J83">
        <f>BYPL_EOD!AI83+BYPL_EOD!AJ83</f>
        <v>33.43</v>
      </c>
      <c r="K83">
        <f>MES_EOD!AI83+MES_EOD!AJ83</f>
        <v>12.48</v>
      </c>
      <c r="L83">
        <f>NDMC_EOD!AI83+NDMC_EOD!AJ83</f>
        <v>62.39</v>
      </c>
      <c r="M83">
        <f>TPDDL_EOD!AI83+TPDDL_EOD!AJ83</f>
        <v>39.700000000000003</v>
      </c>
      <c r="N83">
        <f t="shared" si="6"/>
        <v>208</v>
      </c>
      <c r="O83" s="154">
        <f t="shared" si="7"/>
        <v>0</v>
      </c>
      <c r="P83">
        <v>60</v>
      </c>
      <c r="Q83">
        <v>33.43</v>
      </c>
      <c r="R83">
        <v>12.48</v>
      </c>
      <c r="S83">
        <v>62.39</v>
      </c>
      <c r="T83">
        <v>39.700000000000003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60</v>
      </c>
      <c r="J84">
        <f>BYPL_EOD!AI84+BYPL_EOD!AJ84</f>
        <v>33.43</v>
      </c>
      <c r="K84">
        <f>MES_EOD!AI84+MES_EOD!AJ84</f>
        <v>12.48</v>
      </c>
      <c r="L84">
        <f>NDMC_EOD!AI84+NDMC_EOD!AJ84</f>
        <v>62.39</v>
      </c>
      <c r="M84">
        <f>TPDDL_EOD!AI84+TPDDL_EOD!AJ84</f>
        <v>39.700000000000003</v>
      </c>
      <c r="N84">
        <f t="shared" si="6"/>
        <v>208</v>
      </c>
      <c r="O84" s="154">
        <f t="shared" si="7"/>
        <v>0</v>
      </c>
      <c r="P84">
        <v>60</v>
      </c>
      <c r="Q84">
        <v>33.43</v>
      </c>
      <c r="R84">
        <v>12.48</v>
      </c>
      <c r="S84">
        <v>62.39</v>
      </c>
      <c r="T84">
        <v>39.700000000000003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60</v>
      </c>
      <c r="J85">
        <f>BYPL_EOD!AI85+BYPL_EOD!AJ85</f>
        <v>33.43</v>
      </c>
      <c r="K85">
        <f>MES_EOD!AI85+MES_EOD!AJ85</f>
        <v>12.48</v>
      </c>
      <c r="L85">
        <f>NDMC_EOD!AI85+NDMC_EOD!AJ85</f>
        <v>62.39</v>
      </c>
      <c r="M85">
        <f>TPDDL_EOD!AI85+TPDDL_EOD!AJ85</f>
        <v>39.700000000000003</v>
      </c>
      <c r="N85">
        <f t="shared" si="6"/>
        <v>208</v>
      </c>
      <c r="O85" s="154">
        <f t="shared" si="7"/>
        <v>0</v>
      </c>
      <c r="P85">
        <v>60</v>
      </c>
      <c r="Q85">
        <v>33.43</v>
      </c>
      <c r="R85">
        <v>12.48</v>
      </c>
      <c r="S85">
        <v>62.39</v>
      </c>
      <c r="T85">
        <v>39.700000000000003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60</v>
      </c>
      <c r="J86">
        <f>BYPL_EOD!AI86+BYPL_EOD!AJ86</f>
        <v>33.43</v>
      </c>
      <c r="K86">
        <f>MES_EOD!AI86+MES_EOD!AJ86</f>
        <v>12.48</v>
      </c>
      <c r="L86">
        <f>NDMC_EOD!AI86+NDMC_EOD!AJ86</f>
        <v>62.39</v>
      </c>
      <c r="M86">
        <f>TPDDL_EOD!AI86+TPDDL_EOD!AJ86</f>
        <v>39.700000000000003</v>
      </c>
      <c r="N86">
        <f t="shared" si="6"/>
        <v>208</v>
      </c>
      <c r="O86" s="154">
        <f t="shared" si="7"/>
        <v>0</v>
      </c>
      <c r="P86">
        <v>60</v>
      </c>
      <c r="Q86">
        <v>33.43</v>
      </c>
      <c r="R86">
        <v>12.48</v>
      </c>
      <c r="S86">
        <v>62.39</v>
      </c>
      <c r="T86">
        <v>39.700000000000003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60</v>
      </c>
      <c r="J87">
        <f>BYPL_EOD!AI87+BYPL_EOD!AJ87</f>
        <v>33.43</v>
      </c>
      <c r="K87">
        <f>MES_EOD!AI87+MES_EOD!AJ87</f>
        <v>12.48</v>
      </c>
      <c r="L87">
        <f>NDMC_EOD!AI87+NDMC_EOD!AJ87</f>
        <v>62.39</v>
      </c>
      <c r="M87">
        <f>TPDDL_EOD!AI87+TPDDL_EOD!AJ87</f>
        <v>39.700000000000003</v>
      </c>
      <c r="N87">
        <f t="shared" si="6"/>
        <v>208</v>
      </c>
      <c r="O87" s="154">
        <f t="shared" si="7"/>
        <v>0</v>
      </c>
      <c r="P87">
        <v>60</v>
      </c>
      <c r="Q87">
        <v>33.43</v>
      </c>
      <c r="R87">
        <v>12.48</v>
      </c>
      <c r="S87">
        <v>62.39</v>
      </c>
      <c r="T87">
        <v>39.700000000000003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60</v>
      </c>
      <c r="J88">
        <f>BYPL_EOD!AI88+BYPL_EOD!AJ88</f>
        <v>33.43</v>
      </c>
      <c r="K88">
        <f>MES_EOD!AI88+MES_EOD!AJ88</f>
        <v>12.48</v>
      </c>
      <c r="L88">
        <f>NDMC_EOD!AI88+NDMC_EOD!AJ88</f>
        <v>62.39</v>
      </c>
      <c r="M88">
        <f>TPDDL_EOD!AI88+TPDDL_EOD!AJ88</f>
        <v>39.700000000000003</v>
      </c>
      <c r="N88">
        <f t="shared" si="6"/>
        <v>208</v>
      </c>
      <c r="O88" s="154">
        <f t="shared" si="7"/>
        <v>0</v>
      </c>
      <c r="P88">
        <v>60</v>
      </c>
      <c r="Q88">
        <v>33.43</v>
      </c>
      <c r="R88">
        <v>12.48</v>
      </c>
      <c r="S88">
        <v>62.39</v>
      </c>
      <c r="T88">
        <v>39.700000000000003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60</v>
      </c>
      <c r="J89">
        <f>BYPL_EOD!AI89+BYPL_EOD!AJ89</f>
        <v>33.43</v>
      </c>
      <c r="K89">
        <f>MES_EOD!AI89+MES_EOD!AJ89</f>
        <v>12.48</v>
      </c>
      <c r="L89">
        <f>NDMC_EOD!AI89+NDMC_EOD!AJ89</f>
        <v>62.39</v>
      </c>
      <c r="M89">
        <f>TPDDL_EOD!AI89+TPDDL_EOD!AJ89</f>
        <v>39.700000000000003</v>
      </c>
      <c r="N89">
        <f t="shared" si="6"/>
        <v>208</v>
      </c>
      <c r="O89" s="154">
        <f t="shared" si="7"/>
        <v>0</v>
      </c>
      <c r="P89">
        <v>60</v>
      </c>
      <c r="Q89">
        <v>33.43</v>
      </c>
      <c r="R89">
        <v>12.48</v>
      </c>
      <c r="S89">
        <v>62.39</v>
      </c>
      <c r="T89">
        <v>39.700000000000003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60</v>
      </c>
      <c r="J90">
        <f>BYPL_EOD!AI90+BYPL_EOD!AJ90</f>
        <v>33.43</v>
      </c>
      <c r="K90">
        <f>MES_EOD!AI90+MES_EOD!AJ90</f>
        <v>12.48</v>
      </c>
      <c r="L90">
        <f>NDMC_EOD!AI90+NDMC_EOD!AJ90</f>
        <v>62.39</v>
      </c>
      <c r="M90">
        <f>TPDDL_EOD!AI90+TPDDL_EOD!AJ90</f>
        <v>39.700000000000003</v>
      </c>
      <c r="N90">
        <f t="shared" si="6"/>
        <v>208</v>
      </c>
      <c r="O90" s="154">
        <f t="shared" si="7"/>
        <v>0</v>
      </c>
      <c r="P90">
        <v>60</v>
      </c>
      <c r="Q90">
        <v>33.43</v>
      </c>
      <c r="R90">
        <v>12.48</v>
      </c>
      <c r="S90">
        <v>62.39</v>
      </c>
      <c r="T90">
        <v>39.700000000000003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60</v>
      </c>
      <c r="J91">
        <f>BYPL_EOD!AI91+BYPL_EOD!AJ91</f>
        <v>33.43</v>
      </c>
      <c r="K91">
        <f>MES_EOD!AI91+MES_EOD!AJ91</f>
        <v>12.48</v>
      </c>
      <c r="L91">
        <f>NDMC_EOD!AI91+NDMC_EOD!AJ91</f>
        <v>62.39</v>
      </c>
      <c r="M91">
        <f>TPDDL_EOD!AI91+TPDDL_EOD!AJ91</f>
        <v>39.700000000000003</v>
      </c>
      <c r="N91">
        <f t="shared" si="6"/>
        <v>208</v>
      </c>
      <c r="O91" s="154">
        <f t="shared" si="7"/>
        <v>0</v>
      </c>
      <c r="P91">
        <v>60</v>
      </c>
      <c r="Q91">
        <v>33.43</v>
      </c>
      <c r="R91">
        <v>12.48</v>
      </c>
      <c r="S91">
        <v>62.39</v>
      </c>
      <c r="T91">
        <v>39.700000000000003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60</v>
      </c>
      <c r="J92">
        <f>BYPL_EOD!AI92+BYPL_EOD!AJ92</f>
        <v>33.43</v>
      </c>
      <c r="K92">
        <f>MES_EOD!AI92+MES_EOD!AJ92</f>
        <v>12.48</v>
      </c>
      <c r="L92">
        <f>NDMC_EOD!AI92+NDMC_EOD!AJ92</f>
        <v>62.39</v>
      </c>
      <c r="M92">
        <f>TPDDL_EOD!AI92+TPDDL_EOD!AJ92</f>
        <v>39.700000000000003</v>
      </c>
      <c r="N92">
        <f t="shared" si="6"/>
        <v>208</v>
      </c>
      <c r="O92" s="154">
        <f t="shared" si="7"/>
        <v>0</v>
      </c>
      <c r="P92">
        <v>60</v>
      </c>
      <c r="Q92">
        <v>33.43</v>
      </c>
      <c r="R92">
        <v>12.48</v>
      </c>
      <c r="S92">
        <v>62.39</v>
      </c>
      <c r="T92">
        <v>39.700000000000003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60</v>
      </c>
      <c r="J93">
        <f>BYPL_EOD!AI93+BYPL_EOD!AJ93</f>
        <v>33.43</v>
      </c>
      <c r="K93">
        <f>MES_EOD!AI93+MES_EOD!AJ93</f>
        <v>12.48</v>
      </c>
      <c r="L93">
        <f>NDMC_EOD!AI93+NDMC_EOD!AJ93</f>
        <v>62.39</v>
      </c>
      <c r="M93">
        <f>TPDDL_EOD!AI93+TPDDL_EOD!AJ93</f>
        <v>39.700000000000003</v>
      </c>
      <c r="N93">
        <f t="shared" si="6"/>
        <v>208</v>
      </c>
      <c r="O93" s="154">
        <f t="shared" si="7"/>
        <v>0</v>
      </c>
      <c r="P93">
        <v>60</v>
      </c>
      <c r="Q93">
        <v>33.43</v>
      </c>
      <c r="R93">
        <v>12.48</v>
      </c>
      <c r="S93">
        <v>62.39</v>
      </c>
      <c r="T93">
        <v>39.700000000000003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60</v>
      </c>
      <c r="J94">
        <f>BYPL_EOD!AI94+BYPL_EOD!AJ94</f>
        <v>33.43</v>
      </c>
      <c r="K94">
        <f>MES_EOD!AI94+MES_EOD!AJ94</f>
        <v>12.48</v>
      </c>
      <c r="L94">
        <f>NDMC_EOD!AI94+NDMC_EOD!AJ94</f>
        <v>62.39</v>
      </c>
      <c r="M94">
        <f>TPDDL_EOD!AI94+TPDDL_EOD!AJ94</f>
        <v>39.700000000000003</v>
      </c>
      <c r="N94">
        <f t="shared" si="6"/>
        <v>208</v>
      </c>
      <c r="O94" s="154">
        <f t="shared" si="7"/>
        <v>0</v>
      </c>
      <c r="P94">
        <v>60</v>
      </c>
      <c r="Q94">
        <v>33.43</v>
      </c>
      <c r="R94">
        <v>12.48</v>
      </c>
      <c r="S94">
        <v>62.39</v>
      </c>
      <c r="T94">
        <v>39.700000000000003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60</v>
      </c>
      <c r="J95">
        <f>BYPL_EOD!AI95+BYPL_EOD!AJ95</f>
        <v>33.43</v>
      </c>
      <c r="K95">
        <f>MES_EOD!AI95+MES_EOD!AJ95</f>
        <v>12.48</v>
      </c>
      <c r="L95">
        <f>NDMC_EOD!AI95+NDMC_EOD!AJ95</f>
        <v>62.39</v>
      </c>
      <c r="M95">
        <f>TPDDL_EOD!AI95+TPDDL_EOD!AJ95</f>
        <v>39.700000000000003</v>
      </c>
      <c r="N95">
        <f t="shared" si="6"/>
        <v>208</v>
      </c>
      <c r="O95" s="154">
        <f t="shared" si="7"/>
        <v>0</v>
      </c>
      <c r="P95">
        <v>60</v>
      </c>
      <c r="Q95">
        <v>33.43</v>
      </c>
      <c r="R95">
        <v>12.48</v>
      </c>
      <c r="S95">
        <v>62.39</v>
      </c>
      <c r="T95">
        <v>39.700000000000003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60</v>
      </c>
      <c r="J96">
        <f>BYPL_EOD!AI96+BYPL_EOD!AJ96</f>
        <v>33.43</v>
      </c>
      <c r="K96">
        <f>MES_EOD!AI96+MES_EOD!AJ96</f>
        <v>12.48</v>
      </c>
      <c r="L96">
        <f>NDMC_EOD!AI96+NDMC_EOD!AJ96</f>
        <v>62.39</v>
      </c>
      <c r="M96">
        <f>TPDDL_EOD!AI96+TPDDL_EOD!AJ96</f>
        <v>39.700000000000003</v>
      </c>
      <c r="N96">
        <f t="shared" si="6"/>
        <v>208</v>
      </c>
      <c r="O96" s="154">
        <f t="shared" si="7"/>
        <v>0</v>
      </c>
      <c r="P96">
        <v>60</v>
      </c>
      <c r="Q96">
        <v>33.43</v>
      </c>
      <c r="R96">
        <v>12.48</v>
      </c>
      <c r="S96">
        <v>62.39</v>
      </c>
      <c r="T96">
        <v>39.700000000000003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60</v>
      </c>
      <c r="J97">
        <f>BYPL_EOD!AI97+BYPL_EOD!AJ97</f>
        <v>33.43</v>
      </c>
      <c r="K97">
        <f>MES_EOD!AI97+MES_EOD!AJ97</f>
        <v>12.48</v>
      </c>
      <c r="L97">
        <f>NDMC_EOD!AI97+NDMC_EOD!AJ97</f>
        <v>62.39</v>
      </c>
      <c r="M97">
        <f>TPDDL_EOD!AI97+TPDDL_EOD!AJ97</f>
        <v>39.700000000000003</v>
      </c>
      <c r="N97">
        <f t="shared" si="6"/>
        <v>208</v>
      </c>
      <c r="O97" s="154">
        <f t="shared" si="7"/>
        <v>0</v>
      </c>
      <c r="P97">
        <v>60</v>
      </c>
      <c r="Q97">
        <v>33.43</v>
      </c>
      <c r="R97">
        <v>12.48</v>
      </c>
      <c r="S97">
        <v>62.39</v>
      </c>
      <c r="T97">
        <v>39.700000000000003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60</v>
      </c>
      <c r="J98">
        <f>BYPL_EOD!AI98+BYPL_EOD!AJ98</f>
        <v>33.43</v>
      </c>
      <c r="K98">
        <f>MES_EOD!AI98+MES_EOD!AJ98</f>
        <v>12.48</v>
      </c>
      <c r="L98">
        <f>NDMC_EOD!AI98+NDMC_EOD!AJ98</f>
        <v>62.39</v>
      </c>
      <c r="M98">
        <f>TPDDL_EOD!AI98+TPDDL_EOD!AJ98</f>
        <v>39.700000000000003</v>
      </c>
      <c r="N98">
        <f t="shared" si="6"/>
        <v>208</v>
      </c>
      <c r="O98" s="154">
        <f t="shared" si="7"/>
        <v>0</v>
      </c>
      <c r="P98">
        <v>60</v>
      </c>
      <c r="Q98">
        <v>33.43</v>
      </c>
      <c r="R98">
        <v>12.48</v>
      </c>
      <c r="S98">
        <v>62.39</v>
      </c>
      <c r="T98">
        <v>39.700000000000003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5.6020000000000003</v>
      </c>
      <c r="G99" s="156">
        <f t="shared" si="12"/>
        <v>4.992</v>
      </c>
      <c r="H99" s="156"/>
      <c r="I99" s="156">
        <f t="shared" si="12"/>
        <v>1.44</v>
      </c>
      <c r="J99" s="156">
        <f t="shared" si="12"/>
        <v>0.81301999999999885</v>
      </c>
      <c r="K99" s="156">
        <f t="shared" si="12"/>
        <v>0.30072000000000032</v>
      </c>
      <c r="L99" s="156">
        <f t="shared" si="12"/>
        <v>1.4901075000000017</v>
      </c>
      <c r="M99" s="156">
        <f t="shared" si="12"/>
        <v>0.94814749999999837</v>
      </c>
      <c r="N99" s="156">
        <f t="shared" si="12"/>
        <v>4.9919950000000002</v>
      </c>
      <c r="O99" s="156">
        <f t="shared" si="12"/>
        <v>5.0000000000096634E-6</v>
      </c>
      <c r="P99" s="156">
        <f t="shared" si="12"/>
        <v>1.4400014423770373</v>
      </c>
      <c r="Q99" s="156">
        <f t="shared" si="12"/>
        <v>0.81302079667291582</v>
      </c>
      <c r="R99" s="156">
        <f t="shared" si="12"/>
        <v>0.30072030289917817</v>
      </c>
      <c r="S99" s="156">
        <f t="shared" si="12"/>
        <v>1.4901090022356862</v>
      </c>
      <c r="T99" s="156">
        <f t="shared" si="12"/>
        <v>0.94814845581518181</v>
      </c>
      <c r="U99" s="156">
        <f t="shared" si="12"/>
        <v>4.992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13.764927288280582</v>
      </c>
      <c r="Q3">
        <v>7.5422868548617048</v>
      </c>
      <c r="R3">
        <v>0</v>
      </c>
      <c r="S3">
        <v>2.1114342743085261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13.764927288280582</v>
      </c>
      <c r="Q4">
        <v>7.5422868548617048</v>
      </c>
      <c r="R4">
        <v>0</v>
      </c>
      <c r="S4">
        <v>2.1114342743085261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9.3699999999999992</v>
      </c>
      <c r="J5">
        <f>BYPL_EOD!AC5+BYPL_EOD!AD5</f>
        <v>14.91</v>
      </c>
      <c r="K5">
        <f>MES_EOD!AC5+MES_EOD!AD5</f>
        <v>0</v>
      </c>
      <c r="L5">
        <f>NDMC_EOD!AC5+NDMC_EOD!AD5</f>
        <v>1.62</v>
      </c>
      <c r="M5">
        <f>TPDDL_EOD!AC5+TPDDL_EOD!AD5</f>
        <v>9.3699999999999992</v>
      </c>
      <c r="N5">
        <f t="shared" si="0"/>
        <v>35.270000000000003</v>
      </c>
      <c r="O5" s="154">
        <f t="shared" si="1"/>
        <v>0.32999999999999829</v>
      </c>
      <c r="P5">
        <v>9.4576694074284084</v>
      </c>
      <c r="Q5">
        <v>15.049503827615537</v>
      </c>
      <c r="R5">
        <v>0</v>
      </c>
      <c r="S5">
        <v>1.6351573575276439</v>
      </c>
      <c r="T5">
        <v>9.4576694074284084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9.3699999999999992</v>
      </c>
      <c r="J6">
        <f>BYPL_EOD!AC6+BYPL_EOD!AD6</f>
        <v>14.91</v>
      </c>
      <c r="K6">
        <f>MES_EOD!AC6+MES_EOD!AD6</f>
        <v>0</v>
      </c>
      <c r="L6">
        <f>NDMC_EOD!AC6+NDMC_EOD!AD6</f>
        <v>1.62</v>
      </c>
      <c r="M6">
        <f>TPDDL_EOD!AC6+TPDDL_EOD!AD6</f>
        <v>9.3699999999999992</v>
      </c>
      <c r="N6">
        <f t="shared" si="0"/>
        <v>35.270000000000003</v>
      </c>
      <c r="O6" s="154">
        <f t="shared" si="1"/>
        <v>0.32999999999999829</v>
      </c>
      <c r="P6">
        <v>9.4576694074284084</v>
      </c>
      <c r="Q6">
        <v>15.049503827615537</v>
      </c>
      <c r="R6">
        <v>0</v>
      </c>
      <c r="S6">
        <v>1.6351573575276439</v>
      </c>
      <c r="T6">
        <v>9.4576694074284084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9.3699999999999992</v>
      </c>
      <c r="J7">
        <f>BYPL_EOD!AC7+BYPL_EOD!AD7</f>
        <v>14.91</v>
      </c>
      <c r="K7">
        <f>MES_EOD!AC7+MES_EOD!AD7</f>
        <v>0</v>
      </c>
      <c r="L7">
        <f>NDMC_EOD!AC7+NDMC_EOD!AD7</f>
        <v>1.62</v>
      </c>
      <c r="M7">
        <f>TPDDL_EOD!AC7+TPDDL_EOD!AD7</f>
        <v>9.3699999999999992</v>
      </c>
      <c r="N7">
        <f t="shared" si="0"/>
        <v>35.270000000000003</v>
      </c>
      <c r="O7" s="154">
        <f t="shared" si="1"/>
        <v>0.32999999999999829</v>
      </c>
      <c r="P7">
        <v>9.4576694074284084</v>
      </c>
      <c r="Q7">
        <v>15.049503827615537</v>
      </c>
      <c r="R7">
        <v>0</v>
      </c>
      <c r="S7">
        <v>1.6351573575276439</v>
      </c>
      <c r="T7">
        <v>9.4576694074284084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9.3699999999999992</v>
      </c>
      <c r="J8">
        <f>BYPL_EOD!AC8+BYPL_EOD!AD8</f>
        <v>14.91</v>
      </c>
      <c r="K8">
        <f>MES_EOD!AC8+MES_EOD!AD8</f>
        <v>0</v>
      </c>
      <c r="L8">
        <f>NDMC_EOD!AC8+NDMC_EOD!AD8</f>
        <v>1.62</v>
      </c>
      <c r="M8">
        <f>TPDDL_EOD!AC8+TPDDL_EOD!AD8</f>
        <v>9.3699999999999992</v>
      </c>
      <c r="N8">
        <f t="shared" si="0"/>
        <v>35.270000000000003</v>
      </c>
      <c r="O8" s="154">
        <f t="shared" si="1"/>
        <v>0.32999999999999829</v>
      </c>
      <c r="P8">
        <v>9.4576694074284084</v>
      </c>
      <c r="Q8">
        <v>15.049503827615537</v>
      </c>
      <c r="R8">
        <v>0</v>
      </c>
      <c r="S8">
        <v>1.6351573575276439</v>
      </c>
      <c r="T8">
        <v>9.4576694074284084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9.3699999999999992</v>
      </c>
      <c r="J9">
        <f>BYPL_EOD!AC9+BYPL_EOD!AD9</f>
        <v>14.91</v>
      </c>
      <c r="K9">
        <f>MES_EOD!AC9+MES_EOD!AD9</f>
        <v>0</v>
      </c>
      <c r="L9">
        <f>NDMC_EOD!AC9+NDMC_EOD!AD9</f>
        <v>1.62</v>
      </c>
      <c r="M9">
        <f>TPDDL_EOD!AC9+TPDDL_EOD!AD9</f>
        <v>9.3699999999999992</v>
      </c>
      <c r="N9">
        <f t="shared" si="0"/>
        <v>35.270000000000003</v>
      </c>
      <c r="O9" s="154">
        <f t="shared" si="1"/>
        <v>0.32999999999999829</v>
      </c>
      <c r="P9">
        <v>9.4576694074284084</v>
      </c>
      <c r="Q9">
        <v>15.049503827615537</v>
      </c>
      <c r="R9">
        <v>0</v>
      </c>
      <c r="S9">
        <v>1.6351573575276439</v>
      </c>
      <c r="T9">
        <v>9.4576694074284084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9.3699999999999992</v>
      </c>
      <c r="J10">
        <f>BYPL_EOD!AC10+BYPL_EOD!AD10</f>
        <v>14.91</v>
      </c>
      <c r="K10">
        <f>MES_EOD!AC10+MES_EOD!AD10</f>
        <v>0</v>
      </c>
      <c r="L10">
        <f>NDMC_EOD!AC10+NDMC_EOD!AD10</f>
        <v>1.62</v>
      </c>
      <c r="M10">
        <f>TPDDL_EOD!AC10+TPDDL_EOD!AD10</f>
        <v>9.3699999999999992</v>
      </c>
      <c r="N10">
        <f t="shared" si="0"/>
        <v>35.270000000000003</v>
      </c>
      <c r="O10" s="154">
        <f t="shared" si="1"/>
        <v>0.32999999999999829</v>
      </c>
      <c r="P10">
        <v>9.4576694074284084</v>
      </c>
      <c r="Q10">
        <v>15.049503827615537</v>
      </c>
      <c r="R10">
        <v>0</v>
      </c>
      <c r="S10">
        <v>1.6351573575276439</v>
      </c>
      <c r="T10">
        <v>9.4576694074284084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9.3699999999999992</v>
      </c>
      <c r="J11">
        <f>BYPL_EOD!AC11+BYPL_EOD!AD11</f>
        <v>14.91</v>
      </c>
      <c r="K11">
        <f>MES_EOD!AC11+MES_EOD!AD11</f>
        <v>0</v>
      </c>
      <c r="L11">
        <f>NDMC_EOD!AC11+NDMC_EOD!AD11</f>
        <v>1.62</v>
      </c>
      <c r="M11">
        <f>TPDDL_EOD!AC11+TPDDL_EOD!AD11</f>
        <v>9.3699999999999992</v>
      </c>
      <c r="N11">
        <f t="shared" si="0"/>
        <v>35.270000000000003</v>
      </c>
      <c r="O11" s="154">
        <f t="shared" si="1"/>
        <v>0.32999999999999829</v>
      </c>
      <c r="P11">
        <v>9.4576694074284084</v>
      </c>
      <c r="Q11">
        <v>15.049503827615537</v>
      </c>
      <c r="R11">
        <v>0</v>
      </c>
      <c r="S11">
        <v>1.6351573575276439</v>
      </c>
      <c r="T11">
        <v>9.4576694074284084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9.3699999999999992</v>
      </c>
      <c r="J12">
        <f>BYPL_EOD!AC12+BYPL_EOD!AD12</f>
        <v>14.91</v>
      </c>
      <c r="K12">
        <f>MES_EOD!AC12+MES_EOD!AD12</f>
        <v>0</v>
      </c>
      <c r="L12">
        <f>NDMC_EOD!AC12+NDMC_EOD!AD12</f>
        <v>1.62</v>
      </c>
      <c r="M12">
        <f>TPDDL_EOD!AC12+TPDDL_EOD!AD12</f>
        <v>9.3699999999999992</v>
      </c>
      <c r="N12">
        <f t="shared" si="0"/>
        <v>35.270000000000003</v>
      </c>
      <c r="O12" s="154">
        <f t="shared" si="1"/>
        <v>0.32999999999999829</v>
      </c>
      <c r="P12">
        <v>9.4576694074284084</v>
      </c>
      <c r="Q12">
        <v>15.049503827615537</v>
      </c>
      <c r="R12">
        <v>0</v>
      </c>
      <c r="S12">
        <v>1.6351573575276439</v>
      </c>
      <c r="T12">
        <v>9.4576694074284084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13.764927288280582</v>
      </c>
      <c r="Q13">
        <v>7.5422868548617048</v>
      </c>
      <c r="R13">
        <v>0</v>
      </c>
      <c r="S13">
        <v>2.1114342743085261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13.764927288280582</v>
      </c>
      <c r="Q14">
        <v>7.5422868548617048</v>
      </c>
      <c r="R14">
        <v>0</v>
      </c>
      <c r="S14">
        <v>2.1114342743085261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14.418796784031052</v>
      </c>
      <c r="Q15">
        <v>7.8943166065982817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14.418796784031052</v>
      </c>
      <c r="Q16">
        <v>7.8943166065982817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14.418796784031052</v>
      </c>
      <c r="Q17">
        <v>7.8943166065982817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14.418796784031052</v>
      </c>
      <c r="Q18">
        <v>7.8943166065982817</v>
      </c>
      <c r="R18">
        <v>0</v>
      </c>
      <c r="S18">
        <v>2.1105627945661216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14.418796784031052</v>
      </c>
      <c r="Q19">
        <v>7.8943166065982817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14.418796784031052</v>
      </c>
      <c r="Q20">
        <v>7.8943166065982817</v>
      </c>
      <c r="R20">
        <v>0</v>
      </c>
      <c r="S20">
        <v>2.1105627945661216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14.418796784031052</v>
      </c>
      <c r="Q21">
        <v>7.8943166065982817</v>
      </c>
      <c r="R21">
        <v>0</v>
      </c>
      <c r="S21">
        <v>2.1105627945661216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14.418796784031052</v>
      </c>
      <c r="Q22">
        <v>7.8943166065982817</v>
      </c>
      <c r="R22">
        <v>0</v>
      </c>
      <c r="S22">
        <v>2.1105627945661216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14.418796784031052</v>
      </c>
      <c r="Q23">
        <v>7.8943166065982817</v>
      </c>
      <c r="R23">
        <v>0</v>
      </c>
      <c r="S23">
        <v>2.1105627945661216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14.418796784031052</v>
      </c>
      <c r="Q24">
        <v>7.8943166065982817</v>
      </c>
      <c r="R24">
        <v>0</v>
      </c>
      <c r="S24">
        <v>2.1105627945661216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14.418796784031052</v>
      </c>
      <c r="Q25">
        <v>7.8943166065982817</v>
      </c>
      <c r="R25">
        <v>0</v>
      </c>
      <c r="S25">
        <v>2.1105627945661216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14.418796784031052</v>
      </c>
      <c r="Q26">
        <v>7.8943166065982817</v>
      </c>
      <c r="R26">
        <v>0</v>
      </c>
      <c r="S26">
        <v>2.1105627945661216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9.3699999999999992</v>
      </c>
      <c r="J28">
        <f>BYPL_EOD!AC28+BYPL_EOD!AD28</f>
        <v>14.91</v>
      </c>
      <c r="K28">
        <f>MES_EOD!AC28+MES_EOD!AD28</f>
        <v>0</v>
      </c>
      <c r="L28">
        <f>NDMC_EOD!AC28+NDMC_EOD!AD28</f>
        <v>1.62</v>
      </c>
      <c r="M28">
        <f>TPDDL_EOD!AC28+TPDDL_EOD!AD28</f>
        <v>9.3699999999999992</v>
      </c>
      <c r="N28">
        <f t="shared" si="0"/>
        <v>35.270000000000003</v>
      </c>
      <c r="O28" s="154">
        <f t="shared" si="1"/>
        <v>0.32999999999999829</v>
      </c>
      <c r="P28">
        <v>9.4576694074284084</v>
      </c>
      <c r="Q28">
        <v>15.049503827615537</v>
      </c>
      <c r="R28">
        <v>0</v>
      </c>
      <c r="S28">
        <v>1.6351573575276439</v>
      </c>
      <c r="T28">
        <v>9.4576694074284084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13.764927288280582</v>
      </c>
      <c r="Q29">
        <v>7.5422868548617048</v>
      </c>
      <c r="R29">
        <v>0</v>
      </c>
      <c r="S29">
        <v>2.1114342743085261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13.764927288280582</v>
      </c>
      <c r="Q30">
        <v>7.5422868548617048</v>
      </c>
      <c r="R30">
        <v>0</v>
      </c>
      <c r="S30">
        <v>2.1114342743085261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33.68</v>
      </c>
      <c r="E34">
        <f>GT!N34</f>
        <v>0</v>
      </c>
      <c r="F34">
        <f t="shared" si="4"/>
        <v>84</v>
      </c>
      <c r="G34">
        <f t="shared" si="5"/>
        <v>33.68</v>
      </c>
      <c r="H34" s="154"/>
      <c r="I34">
        <f>BRPL_EOD!AC34+BRPL_EOD!AD34</f>
        <v>12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33.15</v>
      </c>
      <c r="O34" s="154">
        <f t="shared" si="1"/>
        <v>0.53000000000000114</v>
      </c>
      <c r="P34">
        <v>12.191855203619911</v>
      </c>
      <c r="Q34">
        <v>7.1830346907993974</v>
      </c>
      <c r="R34">
        <v>0</v>
      </c>
      <c r="S34">
        <v>2.1132549019607842</v>
      </c>
      <c r="T34">
        <v>12.191855203619911</v>
      </c>
      <c r="U34" s="156">
        <f t="shared" si="2"/>
        <v>33.68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33.68</v>
      </c>
      <c r="E35">
        <f>GT!N35</f>
        <v>0</v>
      </c>
      <c r="F35">
        <f t="shared" si="4"/>
        <v>84</v>
      </c>
      <c r="G35">
        <f t="shared" si="5"/>
        <v>33.68</v>
      </c>
      <c r="H35" s="154"/>
      <c r="I35">
        <f>BRPL_EOD!AC35+BRPL_EOD!AD35</f>
        <v>12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33.15</v>
      </c>
      <c r="O35" s="154">
        <f t="shared" si="1"/>
        <v>0.53000000000000114</v>
      </c>
      <c r="P35">
        <v>12.191855203619911</v>
      </c>
      <c r="Q35">
        <v>7.1830346907993974</v>
      </c>
      <c r="R35">
        <v>0</v>
      </c>
      <c r="S35">
        <v>2.1132549019607842</v>
      </c>
      <c r="T35">
        <v>12.191855203619911</v>
      </c>
      <c r="U35" s="156">
        <f t="shared" si="2"/>
        <v>33.68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33.68</v>
      </c>
      <c r="E36">
        <f>GT!N36</f>
        <v>0</v>
      </c>
      <c r="F36">
        <f t="shared" si="4"/>
        <v>84</v>
      </c>
      <c r="G36">
        <f t="shared" si="5"/>
        <v>33.68</v>
      </c>
      <c r="H36" s="154"/>
      <c r="I36">
        <f>BRPL_EOD!AC36+BRPL_EOD!AD36</f>
        <v>12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33.15</v>
      </c>
      <c r="O36" s="154">
        <f t="shared" si="1"/>
        <v>0.53000000000000114</v>
      </c>
      <c r="P36">
        <v>12.191855203619911</v>
      </c>
      <c r="Q36">
        <v>7.1830346907993974</v>
      </c>
      <c r="R36">
        <v>0</v>
      </c>
      <c r="S36">
        <v>2.1132549019607842</v>
      </c>
      <c r="T36">
        <v>12.191855203619911</v>
      </c>
      <c r="U36" s="156">
        <f t="shared" si="2"/>
        <v>33.68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33.68</v>
      </c>
      <c r="E37">
        <f>GT!N37</f>
        <v>0</v>
      </c>
      <c r="F37">
        <f t="shared" si="4"/>
        <v>84</v>
      </c>
      <c r="G37">
        <f t="shared" si="5"/>
        <v>33.68</v>
      </c>
      <c r="H37" s="154"/>
      <c r="I37">
        <f>BRPL_EOD!AC37+BRPL_EOD!AD37</f>
        <v>12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33.15</v>
      </c>
      <c r="O37" s="154">
        <f t="shared" si="1"/>
        <v>0.53000000000000114</v>
      </c>
      <c r="P37">
        <v>12.191855203619911</v>
      </c>
      <c r="Q37">
        <v>7.1830346907993974</v>
      </c>
      <c r="R37">
        <v>0</v>
      </c>
      <c r="S37">
        <v>2.1132549019607842</v>
      </c>
      <c r="T37">
        <v>12.191855203619911</v>
      </c>
      <c r="U37" s="156">
        <f t="shared" si="2"/>
        <v>33.68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33.68</v>
      </c>
      <c r="E38">
        <f>GT!N38</f>
        <v>0</v>
      </c>
      <c r="F38">
        <f t="shared" si="4"/>
        <v>84</v>
      </c>
      <c r="G38">
        <f t="shared" si="5"/>
        <v>33.68</v>
      </c>
      <c r="H38" s="154"/>
      <c r="I38">
        <f>BRPL_EOD!AC38+BRPL_EOD!AD38</f>
        <v>12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33.15</v>
      </c>
      <c r="O38" s="154">
        <f t="shared" si="1"/>
        <v>0.53000000000000114</v>
      </c>
      <c r="P38">
        <v>12.191855203619911</v>
      </c>
      <c r="Q38">
        <v>7.1830346907993974</v>
      </c>
      <c r="R38">
        <v>0</v>
      </c>
      <c r="S38">
        <v>2.1132549019607842</v>
      </c>
      <c r="T38">
        <v>12.191855203619911</v>
      </c>
      <c r="U38" s="156">
        <f t="shared" si="2"/>
        <v>33.68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33.379999999999995</v>
      </c>
      <c r="E39">
        <f>GT!N39</f>
        <v>0</v>
      </c>
      <c r="F39">
        <f t="shared" si="4"/>
        <v>84</v>
      </c>
      <c r="G39">
        <f t="shared" si="5"/>
        <v>33.379999999999995</v>
      </c>
      <c r="H39" s="154"/>
      <c r="I39">
        <f>BRPL_EOD!AC39+BRPL_EOD!AD39</f>
        <v>12</v>
      </c>
      <c r="J39">
        <f>BYPL_EOD!AC39+BYPL_EOD!AD39</f>
        <v>7.07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33.15</v>
      </c>
      <c r="O39" s="154">
        <f t="shared" si="1"/>
        <v>0.22999999999999687</v>
      </c>
      <c r="P39">
        <v>12.083257918552036</v>
      </c>
      <c r="Q39">
        <v>7.1190527903469079</v>
      </c>
      <c r="R39">
        <v>0</v>
      </c>
      <c r="S39">
        <v>2.0944313725490193</v>
      </c>
      <c r="T39">
        <v>12.083257918552036</v>
      </c>
      <c r="U39" s="156">
        <f t="shared" si="2"/>
        <v>33.379999999999995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7.1177282066334016</v>
      </c>
      <c r="R40">
        <v>0</v>
      </c>
      <c r="S40">
        <v>2.0940416788963896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7.1177282066334016</v>
      </c>
      <c r="R41">
        <v>0</v>
      </c>
      <c r="S41">
        <v>2.0940416788963896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11.97</v>
      </c>
      <c r="J42">
        <f>BYPL_EOD!AC42+BYPL_EOD!AD42</f>
        <v>7.05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11.97</v>
      </c>
      <c r="N42">
        <f t="shared" si="0"/>
        <v>33.06</v>
      </c>
      <c r="O42" s="154">
        <f t="shared" si="1"/>
        <v>0.23999999999999488</v>
      </c>
      <c r="P42">
        <v>12.056896551724137</v>
      </c>
      <c r="Q42">
        <v>7.1011796733212327</v>
      </c>
      <c r="R42">
        <v>0</v>
      </c>
      <c r="S42">
        <v>2.0850272232304894</v>
      </c>
      <c r="T42">
        <v>12.056896551724137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11.97</v>
      </c>
      <c r="J43">
        <f>BYPL_EOD!AC43+BYPL_EOD!AD43</f>
        <v>7.05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11.97</v>
      </c>
      <c r="N43">
        <f t="shared" si="0"/>
        <v>33.06</v>
      </c>
      <c r="O43" s="154">
        <f t="shared" si="1"/>
        <v>0.23999999999999488</v>
      </c>
      <c r="P43">
        <v>12.056896551724137</v>
      </c>
      <c r="Q43">
        <v>7.1011796733212327</v>
      </c>
      <c r="R43">
        <v>0</v>
      </c>
      <c r="S43">
        <v>2.0850272232304894</v>
      </c>
      <c r="T43">
        <v>12.056896551724137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11.97</v>
      </c>
      <c r="J44">
        <f>BYPL_EOD!AC44+BYPL_EOD!AD44</f>
        <v>7.05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11.97</v>
      </c>
      <c r="N44">
        <f t="shared" si="0"/>
        <v>33.06</v>
      </c>
      <c r="O44" s="154">
        <f t="shared" si="1"/>
        <v>0.23999999999999488</v>
      </c>
      <c r="P44">
        <v>12.056896551724137</v>
      </c>
      <c r="Q44">
        <v>7.1011796733212327</v>
      </c>
      <c r="R44">
        <v>0</v>
      </c>
      <c r="S44">
        <v>2.0850272232304894</v>
      </c>
      <c r="T44">
        <v>12.056896551724137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11.97</v>
      </c>
      <c r="J45">
        <f>BYPL_EOD!AC45+BYPL_EOD!AD45</f>
        <v>7.05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11.97</v>
      </c>
      <c r="N45">
        <f t="shared" si="0"/>
        <v>33.06</v>
      </c>
      <c r="O45" s="154">
        <f t="shared" si="1"/>
        <v>0.23999999999999488</v>
      </c>
      <c r="P45">
        <v>12.056896551724137</v>
      </c>
      <c r="Q45">
        <v>7.1011796733212327</v>
      </c>
      <c r="R45">
        <v>0</v>
      </c>
      <c r="S45">
        <v>2.0850272232304894</v>
      </c>
      <c r="T45">
        <v>12.056896551724137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11.97</v>
      </c>
      <c r="J46">
        <f>BYPL_EOD!AC46+BYPL_EOD!AD46</f>
        <v>7.05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11.97</v>
      </c>
      <c r="N46">
        <f t="shared" si="0"/>
        <v>33.06</v>
      </c>
      <c r="O46" s="154">
        <f t="shared" si="1"/>
        <v>0.23999999999999488</v>
      </c>
      <c r="P46">
        <v>12.056896551724137</v>
      </c>
      <c r="Q46">
        <v>7.1011796733212327</v>
      </c>
      <c r="R46">
        <v>0</v>
      </c>
      <c r="S46">
        <v>2.0850272232304894</v>
      </c>
      <c r="T46">
        <v>12.056896551724137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11.97</v>
      </c>
      <c r="J47">
        <f>BYPL_EOD!AC47+BYPL_EOD!AD47</f>
        <v>7.05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11.97</v>
      </c>
      <c r="N47">
        <f t="shared" si="0"/>
        <v>33.06</v>
      </c>
      <c r="O47" s="154">
        <f t="shared" si="1"/>
        <v>0.23999999999999488</v>
      </c>
      <c r="P47">
        <v>12.056896551724137</v>
      </c>
      <c r="Q47">
        <v>7.1011796733212327</v>
      </c>
      <c r="R47">
        <v>0</v>
      </c>
      <c r="S47">
        <v>2.0850272232304894</v>
      </c>
      <c r="T47">
        <v>12.056896551724137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11.97</v>
      </c>
      <c r="J48">
        <f>BYPL_EOD!AC48+BYPL_EOD!AD48</f>
        <v>7.05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11.97</v>
      </c>
      <c r="N48">
        <f t="shared" si="0"/>
        <v>33.06</v>
      </c>
      <c r="O48" s="154">
        <f t="shared" si="1"/>
        <v>0.23999999999999488</v>
      </c>
      <c r="P48">
        <v>12.056896551724137</v>
      </c>
      <c r="Q48">
        <v>7.1011796733212327</v>
      </c>
      <c r="R48">
        <v>0</v>
      </c>
      <c r="S48">
        <v>2.0850272232304894</v>
      </c>
      <c r="T48">
        <v>12.056896551724137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11.97</v>
      </c>
      <c r="J49">
        <f>BYPL_EOD!AC49+BYPL_EOD!AD49</f>
        <v>7.05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11.97</v>
      </c>
      <c r="N49">
        <f t="shared" si="0"/>
        <v>33.06</v>
      </c>
      <c r="O49" s="154">
        <f t="shared" si="1"/>
        <v>0.23999999999999488</v>
      </c>
      <c r="P49">
        <v>12.056896551724137</v>
      </c>
      <c r="Q49">
        <v>7.1011796733212327</v>
      </c>
      <c r="R49">
        <v>0</v>
      </c>
      <c r="S49">
        <v>2.0850272232304894</v>
      </c>
      <c r="T49">
        <v>12.056896551724137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11.97</v>
      </c>
      <c r="J50">
        <f>BYPL_EOD!AC50+BYPL_EOD!AD50</f>
        <v>7.05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11.97</v>
      </c>
      <c r="N50">
        <f t="shared" si="0"/>
        <v>33.06</v>
      </c>
      <c r="O50" s="154">
        <f t="shared" si="1"/>
        <v>0.23999999999999488</v>
      </c>
      <c r="P50">
        <v>12.056896551724137</v>
      </c>
      <c r="Q50">
        <v>7.1011796733212327</v>
      </c>
      <c r="R50">
        <v>0</v>
      </c>
      <c r="S50">
        <v>2.0850272232304894</v>
      </c>
      <c r="T50">
        <v>12.056896551724137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11.97</v>
      </c>
      <c r="J51">
        <f>BYPL_EOD!AC51+BYPL_EOD!AD51</f>
        <v>7.05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11.97</v>
      </c>
      <c r="N51">
        <f t="shared" si="0"/>
        <v>33.06</v>
      </c>
      <c r="O51" s="154">
        <f t="shared" si="1"/>
        <v>0.23999999999999488</v>
      </c>
      <c r="P51">
        <v>12.056896551724137</v>
      </c>
      <c r="Q51">
        <v>7.1011796733212327</v>
      </c>
      <c r="R51">
        <v>0</v>
      </c>
      <c r="S51">
        <v>2.0850272232304894</v>
      </c>
      <c r="T51">
        <v>12.056896551724137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11.97</v>
      </c>
      <c r="J52">
        <f>BYPL_EOD!AC52+BYPL_EOD!AD52</f>
        <v>7.05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11.97</v>
      </c>
      <c r="N52">
        <f t="shared" si="0"/>
        <v>33.06</v>
      </c>
      <c r="O52" s="154">
        <f t="shared" si="1"/>
        <v>0.23999999999999488</v>
      </c>
      <c r="P52">
        <v>12.056896551724137</v>
      </c>
      <c r="Q52">
        <v>7.1011796733212327</v>
      </c>
      <c r="R52">
        <v>0</v>
      </c>
      <c r="S52">
        <v>2.0850272232304894</v>
      </c>
      <c r="T52">
        <v>12.056896551724137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11.97</v>
      </c>
      <c r="J53">
        <f>BYPL_EOD!AC53+BYPL_EOD!AD53</f>
        <v>7.05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11.97</v>
      </c>
      <c r="N53">
        <f t="shared" si="0"/>
        <v>33.06</v>
      </c>
      <c r="O53" s="154">
        <f t="shared" si="1"/>
        <v>0.23999999999999488</v>
      </c>
      <c r="P53">
        <v>12.056896551724137</v>
      </c>
      <c r="Q53">
        <v>7.1011796733212327</v>
      </c>
      <c r="R53">
        <v>0</v>
      </c>
      <c r="S53">
        <v>2.0850272232304894</v>
      </c>
      <c r="T53">
        <v>12.056896551724137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11.97</v>
      </c>
      <c r="J54">
        <f>BYPL_EOD!AC54+BYPL_EOD!AD54</f>
        <v>7.05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11.97</v>
      </c>
      <c r="N54">
        <f t="shared" si="0"/>
        <v>33.06</v>
      </c>
      <c r="O54" s="154">
        <f t="shared" si="1"/>
        <v>0.23999999999999488</v>
      </c>
      <c r="P54">
        <v>12.056896551724137</v>
      </c>
      <c r="Q54">
        <v>7.1011796733212327</v>
      </c>
      <c r="R54">
        <v>0</v>
      </c>
      <c r="S54">
        <v>2.0850272232304894</v>
      </c>
      <c r="T54">
        <v>12.056896551724137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11.97</v>
      </c>
      <c r="J55">
        <f>BYPL_EOD!AC55+BYPL_EOD!AD55</f>
        <v>7.05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11.97</v>
      </c>
      <c r="N55">
        <f t="shared" si="0"/>
        <v>33.06</v>
      </c>
      <c r="O55" s="154">
        <f t="shared" si="1"/>
        <v>0.23999999999999488</v>
      </c>
      <c r="P55">
        <v>12.056896551724137</v>
      </c>
      <c r="Q55">
        <v>7.1011796733212327</v>
      </c>
      <c r="R55">
        <v>0</v>
      </c>
      <c r="S55">
        <v>2.0850272232304894</v>
      </c>
      <c r="T55">
        <v>12.056896551724137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11.97</v>
      </c>
      <c r="J56">
        <f>BYPL_EOD!AC56+BYPL_EOD!AD56</f>
        <v>7.05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11.97</v>
      </c>
      <c r="N56">
        <f t="shared" si="0"/>
        <v>33.06</v>
      </c>
      <c r="O56" s="154">
        <f t="shared" si="1"/>
        <v>0.23999999999999488</v>
      </c>
      <c r="P56">
        <v>12.056896551724137</v>
      </c>
      <c r="Q56">
        <v>7.1011796733212327</v>
      </c>
      <c r="R56">
        <v>0</v>
      </c>
      <c r="S56">
        <v>2.0850272232304894</v>
      </c>
      <c r="T56">
        <v>12.056896551724137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11.97</v>
      </c>
      <c r="J57">
        <f>BYPL_EOD!AC57+BYPL_EOD!AD57</f>
        <v>7.05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11.97</v>
      </c>
      <c r="N57">
        <f t="shared" si="0"/>
        <v>33.06</v>
      </c>
      <c r="O57" s="154">
        <f t="shared" si="1"/>
        <v>0.23999999999999488</v>
      </c>
      <c r="P57">
        <v>12.056896551724137</v>
      </c>
      <c r="Q57">
        <v>7.1011796733212327</v>
      </c>
      <c r="R57">
        <v>0</v>
      </c>
      <c r="S57">
        <v>2.0850272232304894</v>
      </c>
      <c r="T57">
        <v>12.056896551724137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11.97</v>
      </c>
      <c r="J58">
        <f>BYPL_EOD!AC58+BYPL_EOD!AD58</f>
        <v>7.05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11.97</v>
      </c>
      <c r="N58">
        <f t="shared" si="0"/>
        <v>33.06</v>
      </c>
      <c r="O58" s="154">
        <f t="shared" si="1"/>
        <v>0.23999999999999488</v>
      </c>
      <c r="P58">
        <v>12.056896551724137</v>
      </c>
      <c r="Q58">
        <v>7.1011796733212327</v>
      </c>
      <c r="R58">
        <v>0</v>
      </c>
      <c r="S58">
        <v>2.0850272232304894</v>
      </c>
      <c r="T58">
        <v>12.056896551724137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11.62</v>
      </c>
      <c r="J59">
        <f>BYPL_EOD!AC59+BYPL_EOD!AD59</f>
        <v>6.85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11.62</v>
      </c>
      <c r="N59">
        <f t="shared" si="0"/>
        <v>32.099999999999994</v>
      </c>
      <c r="O59" s="154">
        <f t="shared" si="1"/>
        <v>0.20000000000000284</v>
      </c>
      <c r="P59">
        <v>11.692398753894082</v>
      </c>
      <c r="Q59">
        <v>6.8926791277258568</v>
      </c>
      <c r="R59">
        <v>0</v>
      </c>
      <c r="S59">
        <v>2.0225233644859815</v>
      </c>
      <c r="T59">
        <v>11.692398753894082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11.62</v>
      </c>
      <c r="J60">
        <f>BYPL_EOD!AC60+BYPL_EOD!AD60</f>
        <v>6.85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11.62</v>
      </c>
      <c r="N60">
        <f t="shared" si="0"/>
        <v>32.099999999999994</v>
      </c>
      <c r="O60" s="154">
        <f t="shared" si="1"/>
        <v>0.20000000000000284</v>
      </c>
      <c r="P60">
        <v>11.692398753894082</v>
      </c>
      <c r="Q60">
        <v>6.8926791277258568</v>
      </c>
      <c r="R60">
        <v>0</v>
      </c>
      <c r="S60">
        <v>2.0225233644859815</v>
      </c>
      <c r="T60">
        <v>11.692398753894082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11.62</v>
      </c>
      <c r="J61">
        <f>BYPL_EOD!AC61+BYPL_EOD!AD61</f>
        <v>6.85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11.62</v>
      </c>
      <c r="N61">
        <f t="shared" si="0"/>
        <v>32.099999999999994</v>
      </c>
      <c r="O61" s="154">
        <f t="shared" si="1"/>
        <v>0.20000000000000284</v>
      </c>
      <c r="P61">
        <v>11.692398753894082</v>
      </c>
      <c r="Q61">
        <v>6.8926791277258568</v>
      </c>
      <c r="R61">
        <v>0</v>
      </c>
      <c r="S61">
        <v>2.0225233644859815</v>
      </c>
      <c r="T61">
        <v>11.692398753894082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11.62</v>
      </c>
      <c r="J62">
        <f>BYPL_EOD!AC62+BYPL_EOD!AD62</f>
        <v>6.85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11.62</v>
      </c>
      <c r="N62">
        <f t="shared" si="0"/>
        <v>32.099999999999994</v>
      </c>
      <c r="O62" s="154">
        <f t="shared" si="1"/>
        <v>0.20000000000000284</v>
      </c>
      <c r="P62">
        <v>11.692398753894082</v>
      </c>
      <c r="Q62">
        <v>6.8926791277258568</v>
      </c>
      <c r="R62">
        <v>0</v>
      </c>
      <c r="S62">
        <v>2.0225233644859815</v>
      </c>
      <c r="T62">
        <v>11.692398753894082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11.62</v>
      </c>
      <c r="J63">
        <f>BYPL_EOD!AC63+BYPL_EOD!AD63</f>
        <v>6.85</v>
      </c>
      <c r="K63">
        <f>MES_EOD!AC63+MES_EOD!AD63</f>
        <v>0</v>
      </c>
      <c r="L63">
        <f>NDMC_EOD!AC63+NDMC_EOD!AD63</f>
        <v>2.0099999999999998</v>
      </c>
      <c r="M63">
        <f>TPDDL_EOD!AC63+TPDDL_EOD!AD63</f>
        <v>11.62</v>
      </c>
      <c r="N63">
        <f t="shared" si="0"/>
        <v>32.099999999999994</v>
      </c>
      <c r="O63" s="154">
        <f t="shared" si="1"/>
        <v>0.20000000000000284</v>
      </c>
      <c r="P63">
        <v>11.692398753894082</v>
      </c>
      <c r="Q63">
        <v>6.8926791277258568</v>
      </c>
      <c r="R63">
        <v>0</v>
      </c>
      <c r="S63">
        <v>2.0225233644859815</v>
      </c>
      <c r="T63">
        <v>11.692398753894082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11.62</v>
      </c>
      <c r="J64">
        <f>BYPL_EOD!AC64+BYPL_EOD!AD64</f>
        <v>6.85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11.62</v>
      </c>
      <c r="N64">
        <f t="shared" si="0"/>
        <v>32.099999999999994</v>
      </c>
      <c r="O64" s="154">
        <f t="shared" si="1"/>
        <v>0.20000000000000284</v>
      </c>
      <c r="P64">
        <v>11.692398753894082</v>
      </c>
      <c r="Q64">
        <v>6.8926791277258568</v>
      </c>
      <c r="R64">
        <v>0</v>
      </c>
      <c r="S64">
        <v>2.0225233644859815</v>
      </c>
      <c r="T64">
        <v>11.692398753894082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11.62</v>
      </c>
      <c r="J65">
        <f>BYPL_EOD!AC65+BYPL_EOD!AD65</f>
        <v>6.85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11.62</v>
      </c>
      <c r="N65">
        <f t="shared" si="0"/>
        <v>32.099999999999994</v>
      </c>
      <c r="O65" s="154">
        <f t="shared" si="1"/>
        <v>0.20000000000000284</v>
      </c>
      <c r="P65">
        <v>11.692398753894082</v>
      </c>
      <c r="Q65">
        <v>6.8926791277258568</v>
      </c>
      <c r="R65">
        <v>0</v>
      </c>
      <c r="S65">
        <v>2.0225233644859815</v>
      </c>
      <c r="T65">
        <v>11.692398753894082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11.62</v>
      </c>
      <c r="J66">
        <f>BYPL_EOD!AC66+BYPL_EOD!AD66</f>
        <v>6.85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11.62</v>
      </c>
      <c r="N66">
        <f t="shared" si="0"/>
        <v>32.099999999999994</v>
      </c>
      <c r="O66" s="154">
        <f t="shared" si="1"/>
        <v>0.20000000000000284</v>
      </c>
      <c r="P66">
        <v>11.692398753894082</v>
      </c>
      <c r="Q66">
        <v>6.8926791277258568</v>
      </c>
      <c r="R66">
        <v>0</v>
      </c>
      <c r="S66">
        <v>2.0225233644859815</v>
      </c>
      <c r="T66">
        <v>11.692398753894082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11.62</v>
      </c>
      <c r="J67">
        <f>BYPL_EOD!AC67+BYPL_EOD!AD67</f>
        <v>6.85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11.62</v>
      </c>
      <c r="N67">
        <f t="shared" ref="N67:N98" si="6">SUM(I67:M67)</f>
        <v>32.099999999999994</v>
      </c>
      <c r="O67" s="154">
        <f t="shared" ref="O67:O98" si="7">G67-N67</f>
        <v>0.20000000000000284</v>
      </c>
      <c r="P67">
        <v>11.692398753894082</v>
      </c>
      <c r="Q67">
        <v>6.8926791277258568</v>
      </c>
      <c r="R67">
        <v>0</v>
      </c>
      <c r="S67">
        <v>2.0225233644859815</v>
      </c>
      <c r="T67">
        <v>11.692398753894082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11.62</v>
      </c>
      <c r="J68">
        <f>BYPL_EOD!AC68+BYPL_EOD!AD68</f>
        <v>6.85</v>
      </c>
      <c r="K68">
        <f>MES_EOD!AC68+MES_EOD!AD68</f>
        <v>0</v>
      </c>
      <c r="L68">
        <f>NDMC_EOD!AC68+NDMC_EOD!AD68</f>
        <v>2.0099999999999998</v>
      </c>
      <c r="M68">
        <f>TPDDL_EOD!AC68+TPDDL_EOD!AD68</f>
        <v>11.62</v>
      </c>
      <c r="N68">
        <f t="shared" si="6"/>
        <v>32.099999999999994</v>
      </c>
      <c r="O68" s="154">
        <f t="shared" si="7"/>
        <v>0.20000000000000284</v>
      </c>
      <c r="P68">
        <v>11.692398753894082</v>
      </c>
      <c r="Q68">
        <v>6.8926791277258568</v>
      </c>
      <c r="R68">
        <v>0</v>
      </c>
      <c r="S68">
        <v>2.0225233644859815</v>
      </c>
      <c r="T68">
        <v>11.692398753894082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11.62</v>
      </c>
      <c r="J69">
        <f>BYPL_EOD!AC69+BYPL_EOD!AD69</f>
        <v>6.85</v>
      </c>
      <c r="K69">
        <f>MES_EOD!AC69+MES_EOD!AD69</f>
        <v>0</v>
      </c>
      <c r="L69">
        <f>NDMC_EOD!AC69+NDMC_EOD!AD69</f>
        <v>2.0099999999999998</v>
      </c>
      <c r="M69">
        <f>TPDDL_EOD!AC69+TPDDL_EOD!AD69</f>
        <v>11.62</v>
      </c>
      <c r="N69">
        <f t="shared" si="6"/>
        <v>32.099999999999994</v>
      </c>
      <c r="O69" s="154">
        <f t="shared" si="7"/>
        <v>0.20000000000000284</v>
      </c>
      <c r="P69">
        <v>11.692398753894082</v>
      </c>
      <c r="Q69">
        <v>6.8926791277258568</v>
      </c>
      <c r="R69">
        <v>0</v>
      </c>
      <c r="S69">
        <v>2.0225233644859815</v>
      </c>
      <c r="T69">
        <v>11.692398753894082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11.62</v>
      </c>
      <c r="J70">
        <f>BYPL_EOD!AC70+BYPL_EOD!AD70</f>
        <v>6.85</v>
      </c>
      <c r="K70">
        <f>MES_EOD!AC70+MES_EOD!AD70</f>
        <v>0</v>
      </c>
      <c r="L70">
        <f>NDMC_EOD!AC70+NDMC_EOD!AD70</f>
        <v>2.0099999999999998</v>
      </c>
      <c r="M70">
        <f>TPDDL_EOD!AC70+TPDDL_EOD!AD70</f>
        <v>11.62</v>
      </c>
      <c r="N70">
        <f t="shared" si="6"/>
        <v>32.099999999999994</v>
      </c>
      <c r="O70" s="154">
        <f t="shared" si="7"/>
        <v>0.20000000000000284</v>
      </c>
      <c r="P70">
        <v>11.692398753894082</v>
      </c>
      <c r="Q70">
        <v>6.8926791277258568</v>
      </c>
      <c r="R70">
        <v>0</v>
      </c>
      <c r="S70">
        <v>2.0225233644859815</v>
      </c>
      <c r="T70">
        <v>11.692398753894082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11.62</v>
      </c>
      <c r="J71">
        <f>BYPL_EOD!AC71+BYPL_EOD!AD71</f>
        <v>6.85</v>
      </c>
      <c r="K71">
        <f>MES_EOD!AC71+MES_EOD!AD71</f>
        <v>0</v>
      </c>
      <c r="L71">
        <f>NDMC_EOD!AC71+NDMC_EOD!AD71</f>
        <v>2.0099999999999998</v>
      </c>
      <c r="M71">
        <f>TPDDL_EOD!AC71+TPDDL_EOD!AD71</f>
        <v>11.62</v>
      </c>
      <c r="N71">
        <f t="shared" si="6"/>
        <v>32.099999999999994</v>
      </c>
      <c r="O71" s="154">
        <f t="shared" si="7"/>
        <v>0.20000000000000284</v>
      </c>
      <c r="P71">
        <v>11.692398753894082</v>
      </c>
      <c r="Q71">
        <v>6.8926791277258568</v>
      </c>
      <c r="R71">
        <v>0</v>
      </c>
      <c r="S71">
        <v>2.0225233644859815</v>
      </c>
      <c r="T71">
        <v>11.692398753894082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11.62</v>
      </c>
      <c r="J72">
        <f>BYPL_EOD!AC72+BYPL_EOD!AD72</f>
        <v>6.85</v>
      </c>
      <c r="K72">
        <f>MES_EOD!AC72+MES_EOD!AD72</f>
        <v>0</v>
      </c>
      <c r="L72">
        <f>NDMC_EOD!AC72+NDMC_EOD!AD72</f>
        <v>2.0099999999999998</v>
      </c>
      <c r="M72">
        <f>TPDDL_EOD!AC72+TPDDL_EOD!AD72</f>
        <v>11.62</v>
      </c>
      <c r="N72">
        <f t="shared" si="6"/>
        <v>32.099999999999994</v>
      </c>
      <c r="O72" s="154">
        <f t="shared" si="7"/>
        <v>0.20000000000000284</v>
      </c>
      <c r="P72">
        <v>11.692398753894082</v>
      </c>
      <c r="Q72">
        <v>6.8926791277258568</v>
      </c>
      <c r="R72">
        <v>0</v>
      </c>
      <c r="S72">
        <v>2.0225233644859815</v>
      </c>
      <c r="T72">
        <v>11.692398753894082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11.27</v>
      </c>
      <c r="J73">
        <f>BYPL_EOD!AC73+BYPL_EOD!AD73</f>
        <v>6.64</v>
      </c>
      <c r="K73">
        <f>MES_EOD!AC73+MES_EOD!AD73</f>
        <v>0</v>
      </c>
      <c r="L73">
        <f>NDMC_EOD!AC73+NDMC_EOD!AD73</f>
        <v>1.95</v>
      </c>
      <c r="M73">
        <f>TPDDL_EOD!AC73+TPDDL_EOD!AD73</f>
        <v>11.27</v>
      </c>
      <c r="N73">
        <f t="shared" si="6"/>
        <v>31.13</v>
      </c>
      <c r="O73" s="154">
        <f t="shared" si="7"/>
        <v>0.17000000000000171</v>
      </c>
      <c r="P73">
        <v>11.331545133311918</v>
      </c>
      <c r="Q73">
        <v>6.6762608416318665</v>
      </c>
      <c r="R73">
        <v>0</v>
      </c>
      <c r="S73">
        <v>1.9606488917442981</v>
      </c>
      <c r="T73">
        <v>11.331545133311918</v>
      </c>
      <c r="U73" s="156">
        <f t="shared" si="8"/>
        <v>31.300000000000004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11.27</v>
      </c>
      <c r="J74">
        <f>BYPL_EOD!AC74+BYPL_EOD!AD74</f>
        <v>6.64</v>
      </c>
      <c r="K74">
        <f>MES_EOD!AC74+MES_EOD!AD74</f>
        <v>0</v>
      </c>
      <c r="L74">
        <f>NDMC_EOD!AC74+NDMC_EOD!AD74</f>
        <v>1.95</v>
      </c>
      <c r="M74">
        <f>TPDDL_EOD!AC74+TPDDL_EOD!AD74</f>
        <v>11.27</v>
      </c>
      <c r="N74">
        <f t="shared" si="6"/>
        <v>31.13</v>
      </c>
      <c r="O74" s="154">
        <f t="shared" si="7"/>
        <v>0.17000000000000171</v>
      </c>
      <c r="P74">
        <v>11.331545133311918</v>
      </c>
      <c r="Q74">
        <v>6.6762608416318665</v>
      </c>
      <c r="R74">
        <v>0</v>
      </c>
      <c r="S74">
        <v>1.9606488917442981</v>
      </c>
      <c r="T74">
        <v>11.331545133311918</v>
      </c>
      <c r="U74" s="156">
        <f t="shared" si="8"/>
        <v>31.300000000000004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11.27</v>
      </c>
      <c r="J75">
        <f>BYPL_EOD!AC75+BYPL_EOD!AD75</f>
        <v>6.64</v>
      </c>
      <c r="K75">
        <f>MES_EOD!AC75+MES_EOD!AD75</f>
        <v>0</v>
      </c>
      <c r="L75">
        <f>NDMC_EOD!AC75+NDMC_EOD!AD75</f>
        <v>1.95</v>
      </c>
      <c r="M75">
        <f>TPDDL_EOD!AC75+TPDDL_EOD!AD75</f>
        <v>11.27</v>
      </c>
      <c r="N75">
        <f t="shared" si="6"/>
        <v>31.13</v>
      </c>
      <c r="O75" s="154">
        <f t="shared" si="7"/>
        <v>0.47000000000000242</v>
      </c>
      <c r="P75">
        <v>11.440154192097655</v>
      </c>
      <c r="Q75">
        <v>6.7402505621586899</v>
      </c>
      <c r="R75">
        <v>0</v>
      </c>
      <c r="S75">
        <v>1.9794410536460008</v>
      </c>
      <c r="T75">
        <v>11.440154192097655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11.27</v>
      </c>
      <c r="J76">
        <f>BYPL_EOD!AC76+BYPL_EOD!AD76</f>
        <v>6.64</v>
      </c>
      <c r="K76">
        <f>MES_EOD!AC76+MES_EOD!AD76</f>
        <v>0</v>
      </c>
      <c r="L76">
        <f>NDMC_EOD!AC76+NDMC_EOD!AD76</f>
        <v>1.95</v>
      </c>
      <c r="M76">
        <f>TPDDL_EOD!AC76+TPDDL_EOD!AD76</f>
        <v>11.27</v>
      </c>
      <c r="N76">
        <f t="shared" si="6"/>
        <v>31.13</v>
      </c>
      <c r="O76" s="154">
        <f t="shared" si="7"/>
        <v>0.47000000000000242</v>
      </c>
      <c r="P76">
        <v>11.440154192097655</v>
      </c>
      <c r="Q76">
        <v>6.7402505621586899</v>
      </c>
      <c r="R76">
        <v>0</v>
      </c>
      <c r="S76">
        <v>1.9794410536460008</v>
      </c>
      <c r="T76">
        <v>11.440154192097655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11.27</v>
      </c>
      <c r="J77">
        <f>BYPL_EOD!AC77+BYPL_EOD!AD77</f>
        <v>6.64</v>
      </c>
      <c r="K77">
        <f>MES_EOD!AC77+MES_EOD!AD77</f>
        <v>0</v>
      </c>
      <c r="L77">
        <f>NDMC_EOD!AC77+NDMC_EOD!AD77</f>
        <v>1.95</v>
      </c>
      <c r="M77">
        <f>TPDDL_EOD!AC77+TPDDL_EOD!AD77</f>
        <v>11.27</v>
      </c>
      <c r="N77">
        <f t="shared" si="6"/>
        <v>31.13</v>
      </c>
      <c r="O77" s="154">
        <f t="shared" si="7"/>
        <v>0.47000000000000242</v>
      </c>
      <c r="P77">
        <v>11.440154192097655</v>
      </c>
      <c r="Q77">
        <v>6.7402505621586899</v>
      </c>
      <c r="R77">
        <v>0</v>
      </c>
      <c r="S77">
        <v>1.9794410536460008</v>
      </c>
      <c r="T77">
        <v>11.440154192097655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11.97</v>
      </c>
      <c r="J78">
        <f>BYPL_EOD!AC78+BYPL_EOD!AD78</f>
        <v>7.05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11.97</v>
      </c>
      <c r="N78">
        <f t="shared" si="6"/>
        <v>33.06</v>
      </c>
      <c r="O78" s="154">
        <f t="shared" si="7"/>
        <v>0.53999999999999915</v>
      </c>
      <c r="P78">
        <v>12.165517241379311</v>
      </c>
      <c r="Q78">
        <v>7.1651542649727764</v>
      </c>
      <c r="R78">
        <v>0</v>
      </c>
      <c r="S78">
        <v>2.1038112522686023</v>
      </c>
      <c r="T78">
        <v>12.165517241379311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11.97</v>
      </c>
      <c r="J79">
        <f>BYPL_EOD!AC79+BYPL_EOD!AD79</f>
        <v>7.05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11.97</v>
      </c>
      <c r="N79">
        <f t="shared" si="6"/>
        <v>33.06</v>
      </c>
      <c r="O79" s="154">
        <f t="shared" si="7"/>
        <v>0.53999999999999915</v>
      </c>
      <c r="P79">
        <v>12.165517241379311</v>
      </c>
      <c r="Q79">
        <v>7.1651542649727764</v>
      </c>
      <c r="R79">
        <v>0</v>
      </c>
      <c r="S79">
        <v>2.1038112522686023</v>
      </c>
      <c r="T79">
        <v>12.165517241379311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11.97</v>
      </c>
      <c r="J80">
        <f>BYPL_EOD!AC80+BYPL_EOD!AD80</f>
        <v>7.05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11.97</v>
      </c>
      <c r="N80">
        <f t="shared" si="6"/>
        <v>33.06</v>
      </c>
      <c r="O80" s="154">
        <f t="shared" si="7"/>
        <v>0.53999999999999915</v>
      </c>
      <c r="P80">
        <v>12.165517241379311</v>
      </c>
      <c r="Q80">
        <v>7.1651542649727764</v>
      </c>
      <c r="R80">
        <v>0</v>
      </c>
      <c r="S80">
        <v>2.1038112522686023</v>
      </c>
      <c r="T80">
        <v>12.165517241379311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11.97</v>
      </c>
      <c r="J81">
        <f>BYPL_EOD!AC81+BYPL_EOD!AD81</f>
        <v>7.05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11.97</v>
      </c>
      <c r="N81">
        <f t="shared" si="6"/>
        <v>33.06</v>
      </c>
      <c r="O81" s="154">
        <f t="shared" si="7"/>
        <v>0.53999999999999915</v>
      </c>
      <c r="P81">
        <v>12.165517241379311</v>
      </c>
      <c r="Q81">
        <v>7.1651542649727764</v>
      </c>
      <c r="R81">
        <v>0</v>
      </c>
      <c r="S81">
        <v>2.1038112522686023</v>
      </c>
      <c r="T81">
        <v>12.165517241379311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11.97</v>
      </c>
      <c r="J82">
        <f>BYPL_EOD!AC82+BYPL_EOD!AD82</f>
        <v>7.05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11.97</v>
      </c>
      <c r="N82">
        <f t="shared" si="6"/>
        <v>33.06</v>
      </c>
      <c r="O82" s="154">
        <f t="shared" si="7"/>
        <v>0.53999999999999915</v>
      </c>
      <c r="P82">
        <v>12.165517241379311</v>
      </c>
      <c r="Q82">
        <v>7.1651542649727764</v>
      </c>
      <c r="R82">
        <v>0</v>
      </c>
      <c r="S82">
        <v>2.1038112522686023</v>
      </c>
      <c r="T82">
        <v>12.165517241379311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11.97</v>
      </c>
      <c r="J83">
        <f>BYPL_EOD!AC83+BYPL_EOD!AD83</f>
        <v>7.05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11.97</v>
      </c>
      <c r="N83">
        <f t="shared" si="6"/>
        <v>33.06</v>
      </c>
      <c r="O83" s="154">
        <f t="shared" si="7"/>
        <v>0.53999999999999915</v>
      </c>
      <c r="P83">
        <v>12.165517241379311</v>
      </c>
      <c r="Q83">
        <v>7.1651542649727764</v>
      </c>
      <c r="R83">
        <v>0</v>
      </c>
      <c r="S83">
        <v>2.1038112522686023</v>
      </c>
      <c r="T83">
        <v>12.165517241379311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11.97</v>
      </c>
      <c r="J84">
        <f>BYPL_EOD!AC84+BYPL_EOD!AD84</f>
        <v>7.05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11.97</v>
      </c>
      <c r="N84">
        <f t="shared" si="6"/>
        <v>33.06</v>
      </c>
      <c r="O84" s="154">
        <f t="shared" si="7"/>
        <v>0.53999999999999915</v>
      </c>
      <c r="P84">
        <v>12.165517241379311</v>
      </c>
      <c r="Q84">
        <v>7.1651542649727764</v>
      </c>
      <c r="R84">
        <v>0</v>
      </c>
      <c r="S84">
        <v>2.1038112522686023</v>
      </c>
      <c r="T84">
        <v>12.165517241379311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11.97</v>
      </c>
      <c r="J85">
        <f>BYPL_EOD!AC85+BYPL_EOD!AD85</f>
        <v>7.05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11.97</v>
      </c>
      <c r="N85">
        <f t="shared" si="6"/>
        <v>33.06</v>
      </c>
      <c r="O85" s="154">
        <f t="shared" si="7"/>
        <v>0.53999999999999915</v>
      </c>
      <c r="P85">
        <v>12.165517241379311</v>
      </c>
      <c r="Q85">
        <v>7.1651542649727764</v>
      </c>
      <c r="R85">
        <v>0</v>
      </c>
      <c r="S85">
        <v>2.1038112522686023</v>
      </c>
      <c r="T85">
        <v>12.165517241379311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11.97</v>
      </c>
      <c r="J86">
        <f>BYPL_EOD!AC86+BYPL_EOD!AD86</f>
        <v>7.05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11.97</v>
      </c>
      <c r="N86">
        <f t="shared" si="6"/>
        <v>33.06</v>
      </c>
      <c r="O86" s="154">
        <f t="shared" si="7"/>
        <v>0.53999999999999915</v>
      </c>
      <c r="P86">
        <v>12.165517241379311</v>
      </c>
      <c r="Q86">
        <v>7.1651542649727764</v>
      </c>
      <c r="R86">
        <v>0</v>
      </c>
      <c r="S86">
        <v>2.1038112522686023</v>
      </c>
      <c r="T86">
        <v>12.165517241379311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11.97</v>
      </c>
      <c r="J87">
        <f>BYPL_EOD!AC87+BYPL_EOD!AD87</f>
        <v>7.05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11.97</v>
      </c>
      <c r="N87">
        <f t="shared" si="6"/>
        <v>33.06</v>
      </c>
      <c r="O87" s="154">
        <f t="shared" si="7"/>
        <v>0.53999999999999915</v>
      </c>
      <c r="P87">
        <v>12.165517241379311</v>
      </c>
      <c r="Q87">
        <v>7.1651542649727764</v>
      </c>
      <c r="R87">
        <v>0</v>
      </c>
      <c r="S87">
        <v>2.1038112522686023</v>
      </c>
      <c r="T87">
        <v>12.165517241379311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11.97</v>
      </c>
      <c r="J88">
        <f>BYPL_EOD!AC88+BYPL_EOD!AD88</f>
        <v>7.05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11.97</v>
      </c>
      <c r="N88">
        <f t="shared" si="6"/>
        <v>33.06</v>
      </c>
      <c r="O88" s="154">
        <f t="shared" si="7"/>
        <v>0.53999999999999915</v>
      </c>
      <c r="P88">
        <v>12.165517241379311</v>
      </c>
      <c r="Q88">
        <v>7.1651542649727764</v>
      </c>
      <c r="R88">
        <v>0</v>
      </c>
      <c r="S88">
        <v>2.1038112522686023</v>
      </c>
      <c r="T88">
        <v>12.165517241379311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11.97</v>
      </c>
      <c r="J89">
        <f>BYPL_EOD!AC89+BYPL_EOD!AD89</f>
        <v>7.05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11.97</v>
      </c>
      <c r="N89">
        <f t="shared" si="6"/>
        <v>33.06</v>
      </c>
      <c r="O89" s="154">
        <f t="shared" si="7"/>
        <v>0.53999999999999915</v>
      </c>
      <c r="P89">
        <v>12.165517241379311</v>
      </c>
      <c r="Q89">
        <v>7.1651542649727764</v>
      </c>
      <c r="R89">
        <v>0</v>
      </c>
      <c r="S89">
        <v>2.1038112522686023</v>
      </c>
      <c r="T89">
        <v>12.165517241379311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11.97</v>
      </c>
      <c r="J90">
        <f>BYPL_EOD!AC90+BYPL_EOD!AD90</f>
        <v>7.05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11.97</v>
      </c>
      <c r="N90">
        <f t="shared" si="6"/>
        <v>33.06</v>
      </c>
      <c r="O90" s="154">
        <f t="shared" si="7"/>
        <v>0.53999999999999915</v>
      </c>
      <c r="P90">
        <v>12.165517241379311</v>
      </c>
      <c r="Q90">
        <v>7.1651542649727764</v>
      </c>
      <c r="R90">
        <v>0</v>
      </c>
      <c r="S90">
        <v>2.1038112522686023</v>
      </c>
      <c r="T90">
        <v>12.165517241379311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11.97</v>
      </c>
      <c r="J91">
        <f>BYPL_EOD!AC91+BYPL_EOD!AD91</f>
        <v>7.05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11.97</v>
      </c>
      <c r="N91">
        <f t="shared" si="6"/>
        <v>33.06</v>
      </c>
      <c r="O91" s="154">
        <f t="shared" si="7"/>
        <v>0.53999999999999915</v>
      </c>
      <c r="P91">
        <v>12.165517241379311</v>
      </c>
      <c r="Q91">
        <v>7.1651542649727764</v>
      </c>
      <c r="R91">
        <v>0</v>
      </c>
      <c r="S91">
        <v>2.1038112522686023</v>
      </c>
      <c r="T91">
        <v>12.165517241379311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11.97</v>
      </c>
      <c r="J92">
        <f>BYPL_EOD!AC92+BYPL_EOD!AD92</f>
        <v>7.05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11.97</v>
      </c>
      <c r="N92">
        <f t="shared" si="6"/>
        <v>33.06</v>
      </c>
      <c r="O92" s="154">
        <f t="shared" si="7"/>
        <v>0.53999999999999915</v>
      </c>
      <c r="P92">
        <v>12.165517241379311</v>
      </c>
      <c r="Q92">
        <v>7.1651542649727764</v>
      </c>
      <c r="R92">
        <v>0</v>
      </c>
      <c r="S92">
        <v>2.1038112522686023</v>
      </c>
      <c r="T92">
        <v>12.165517241379311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11.97</v>
      </c>
      <c r="J93">
        <f>BYPL_EOD!AC93+BYPL_EOD!AD93</f>
        <v>7.05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11.97</v>
      </c>
      <c r="N93">
        <f t="shared" si="6"/>
        <v>33.06</v>
      </c>
      <c r="O93" s="154">
        <f t="shared" si="7"/>
        <v>0.53999999999999915</v>
      </c>
      <c r="P93">
        <v>12.165517241379311</v>
      </c>
      <c r="Q93">
        <v>7.1651542649727764</v>
      </c>
      <c r="R93">
        <v>0</v>
      </c>
      <c r="S93">
        <v>2.1038112522686023</v>
      </c>
      <c r="T93">
        <v>12.165517241379311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11.97</v>
      </c>
      <c r="J94">
        <f>BYPL_EOD!AC94+BYPL_EOD!AD94</f>
        <v>7.05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11.97</v>
      </c>
      <c r="N94">
        <f t="shared" si="6"/>
        <v>33.06</v>
      </c>
      <c r="O94" s="154">
        <f t="shared" si="7"/>
        <v>0.53999999999999915</v>
      </c>
      <c r="P94">
        <v>12.165517241379311</v>
      </c>
      <c r="Q94">
        <v>7.1651542649727764</v>
      </c>
      <c r="R94">
        <v>0</v>
      </c>
      <c r="S94">
        <v>2.1038112522686023</v>
      </c>
      <c r="T94">
        <v>12.165517241379311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33.68</v>
      </c>
      <c r="E95">
        <f>GT!N95</f>
        <v>0</v>
      </c>
      <c r="F95">
        <f t="shared" si="10"/>
        <v>84</v>
      </c>
      <c r="G95">
        <f t="shared" si="11"/>
        <v>33.68</v>
      </c>
      <c r="H95" s="154"/>
      <c r="I95">
        <f>BRPL_EOD!AC95+BRPL_EOD!AD95</f>
        <v>12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33.15</v>
      </c>
      <c r="O95" s="154">
        <f t="shared" si="7"/>
        <v>0.53000000000000114</v>
      </c>
      <c r="P95">
        <v>12.191855203619911</v>
      </c>
      <c r="Q95">
        <v>7.1830346907993974</v>
      </c>
      <c r="R95">
        <v>0</v>
      </c>
      <c r="S95">
        <v>2.1132549019607842</v>
      </c>
      <c r="T95">
        <v>12.191855203619911</v>
      </c>
      <c r="U95" s="156">
        <f t="shared" si="8"/>
        <v>33.68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33.68</v>
      </c>
      <c r="E96">
        <f>GT!N96</f>
        <v>0</v>
      </c>
      <c r="F96">
        <f t="shared" si="10"/>
        <v>84</v>
      </c>
      <c r="G96">
        <f t="shared" si="11"/>
        <v>33.68</v>
      </c>
      <c r="H96" s="154"/>
      <c r="I96">
        <f>BRPL_EOD!AC96+BRPL_EOD!AD96</f>
        <v>12</v>
      </c>
      <c r="J96">
        <f>BYPL_EOD!AC96+BYPL_EOD!AD96</f>
        <v>7.07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33.15</v>
      </c>
      <c r="O96" s="154">
        <f t="shared" si="7"/>
        <v>0.53000000000000114</v>
      </c>
      <c r="P96">
        <v>12.191855203619911</v>
      </c>
      <c r="Q96">
        <v>7.1830346907993974</v>
      </c>
      <c r="R96">
        <v>0</v>
      </c>
      <c r="S96">
        <v>2.1132549019607842</v>
      </c>
      <c r="T96">
        <v>12.191855203619911</v>
      </c>
      <c r="U96" s="156">
        <f t="shared" si="8"/>
        <v>33.68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33.68</v>
      </c>
      <c r="E97">
        <f>GT!N97</f>
        <v>0</v>
      </c>
      <c r="F97">
        <f t="shared" si="10"/>
        <v>84</v>
      </c>
      <c r="G97">
        <f t="shared" si="11"/>
        <v>33.68</v>
      </c>
      <c r="H97" s="154"/>
      <c r="I97">
        <f>BRPL_EOD!AC97+BRPL_EOD!AD97</f>
        <v>12</v>
      </c>
      <c r="J97">
        <f>BYPL_EOD!AC97+BYPL_EOD!AD97</f>
        <v>7.07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33.15</v>
      </c>
      <c r="O97" s="154">
        <f t="shared" si="7"/>
        <v>0.53000000000000114</v>
      </c>
      <c r="P97">
        <v>12.191855203619911</v>
      </c>
      <c r="Q97">
        <v>7.1830346907993974</v>
      </c>
      <c r="R97">
        <v>0</v>
      </c>
      <c r="S97">
        <v>2.1132549019607842</v>
      </c>
      <c r="T97">
        <v>12.191855203619911</v>
      </c>
      <c r="U97" s="156">
        <f t="shared" si="8"/>
        <v>33.68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33.68</v>
      </c>
      <c r="E98">
        <f>GT!N98</f>
        <v>0</v>
      </c>
      <c r="F98">
        <f t="shared" si="10"/>
        <v>84</v>
      </c>
      <c r="G98">
        <f t="shared" si="11"/>
        <v>33.68</v>
      </c>
      <c r="H98" s="154"/>
      <c r="I98">
        <f>BRPL_EOD!AC98+BRPL_EOD!AD98</f>
        <v>12</v>
      </c>
      <c r="J98">
        <f>BYPL_EOD!AC98+BYPL_EOD!AD98</f>
        <v>7.07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33.15</v>
      </c>
      <c r="O98" s="154">
        <f t="shared" si="7"/>
        <v>0.53000000000000114</v>
      </c>
      <c r="P98">
        <v>12.191855203619911</v>
      </c>
      <c r="Q98">
        <v>7.1830346907993974</v>
      </c>
      <c r="R98">
        <v>0</v>
      </c>
      <c r="S98">
        <v>2.1132549019607842</v>
      </c>
      <c r="T98">
        <v>12.191855203619911</v>
      </c>
      <c r="U98" s="156">
        <f t="shared" si="8"/>
        <v>33.68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0.81614999999999982</v>
      </c>
      <c r="E99" s="156">
        <f t="shared" si="12"/>
        <v>0</v>
      </c>
      <c r="F99" s="156">
        <f t="shared" si="12"/>
        <v>2.016</v>
      </c>
      <c r="G99" s="156">
        <f t="shared" si="12"/>
        <v>0.81614999999999982</v>
      </c>
      <c r="H99" s="156"/>
      <c r="I99" s="156">
        <f t="shared" si="12"/>
        <v>0.29009500000000027</v>
      </c>
      <c r="J99" s="156">
        <f t="shared" si="12"/>
        <v>0.18860249999999995</v>
      </c>
      <c r="K99" s="156">
        <f t="shared" si="12"/>
        <v>0</v>
      </c>
      <c r="L99" s="156">
        <f t="shared" si="12"/>
        <v>4.8392499999999929E-2</v>
      </c>
      <c r="M99" s="156">
        <f t="shared" si="12"/>
        <v>0.27958500000000019</v>
      </c>
      <c r="N99" s="156">
        <f t="shared" si="12"/>
        <v>0.8066749999999997</v>
      </c>
      <c r="O99" s="156">
        <f t="shared" si="12"/>
        <v>9.4749999999999904E-3</v>
      </c>
      <c r="P99" s="156">
        <f t="shared" si="12"/>
        <v>0.293536150299048</v>
      </c>
      <c r="Q99" s="156">
        <f t="shared" si="12"/>
        <v>0.19077839210226388</v>
      </c>
      <c r="R99" s="156">
        <f t="shared" si="12"/>
        <v>0</v>
      </c>
      <c r="S99" s="156">
        <f t="shared" si="12"/>
        <v>4.8961822847030996E-2</v>
      </c>
      <c r="T99" s="156">
        <f t="shared" si="12"/>
        <v>0.28287363475165717</v>
      </c>
      <c r="U99" s="156">
        <f t="shared" si="12"/>
        <v>0.81614999999999982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211.74</v>
      </c>
      <c r="E3">
        <f>BAWANA!AM3</f>
        <v>0</v>
      </c>
      <c r="F3">
        <f>(B3+C3)*0.8</f>
        <v>256</v>
      </c>
      <c r="G3">
        <f>(D3+E3)</f>
        <v>211.74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30</v>
      </c>
      <c r="M3">
        <f>TPDDL_EOD!AK3+TPDDL_EOD!AL3</f>
        <v>50</v>
      </c>
      <c r="N3">
        <f t="shared" ref="N3:N66" si="0">SUM(I3:M3)</f>
        <v>211.74</v>
      </c>
      <c r="O3" s="154">
        <f t="shared" ref="O3:O66" si="1">G3-N3</f>
        <v>0</v>
      </c>
      <c r="P3">
        <v>76</v>
      </c>
      <c r="Q3">
        <v>49.92</v>
      </c>
      <c r="R3">
        <v>5.82</v>
      </c>
      <c r="S3">
        <v>30</v>
      </c>
      <c r="T3">
        <v>50</v>
      </c>
      <c r="U3" s="156">
        <f t="shared" ref="U3:U66" si="2">SUM(P3:T3)</f>
        <v>211.74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211.74</v>
      </c>
      <c r="E4">
        <f>BAWANA!AM4</f>
        <v>0</v>
      </c>
      <c r="F4">
        <f t="shared" ref="F4:F67" si="4">(B4+C4)*0.8</f>
        <v>256</v>
      </c>
      <c r="G4">
        <f t="shared" ref="G4:G67" si="5">(D4+E4)</f>
        <v>211.74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30</v>
      </c>
      <c r="M4">
        <f>TPDDL_EOD!AK4+TPDDL_EOD!AL4</f>
        <v>50</v>
      </c>
      <c r="N4">
        <f t="shared" si="0"/>
        <v>211.74</v>
      </c>
      <c r="O4" s="154">
        <f t="shared" si="1"/>
        <v>0</v>
      </c>
      <c r="P4">
        <v>76</v>
      </c>
      <c r="Q4">
        <v>49.92</v>
      </c>
      <c r="R4">
        <v>5.82</v>
      </c>
      <c r="S4">
        <v>30</v>
      </c>
      <c r="T4">
        <v>50</v>
      </c>
      <c r="U4" s="156">
        <f t="shared" si="2"/>
        <v>211.74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211.74</v>
      </c>
      <c r="E5">
        <f>BAWANA!AM5</f>
        <v>0</v>
      </c>
      <c r="F5">
        <f t="shared" si="4"/>
        <v>256</v>
      </c>
      <c r="G5">
        <f t="shared" si="5"/>
        <v>211.74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30</v>
      </c>
      <c r="M5">
        <f>TPDDL_EOD!AK5+TPDDL_EOD!AL5</f>
        <v>50</v>
      </c>
      <c r="N5">
        <f t="shared" si="0"/>
        <v>211.74</v>
      </c>
      <c r="O5" s="154">
        <f t="shared" si="1"/>
        <v>0</v>
      </c>
      <c r="P5">
        <v>76</v>
      </c>
      <c r="Q5">
        <v>49.92</v>
      </c>
      <c r="R5">
        <v>5.82</v>
      </c>
      <c r="S5">
        <v>30</v>
      </c>
      <c r="T5">
        <v>50</v>
      </c>
      <c r="U5" s="156">
        <f t="shared" si="2"/>
        <v>211.74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211.74</v>
      </c>
      <c r="E6">
        <f>BAWANA!AM6</f>
        <v>0</v>
      </c>
      <c r="F6">
        <f t="shared" si="4"/>
        <v>256</v>
      </c>
      <c r="G6">
        <f t="shared" si="5"/>
        <v>211.74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30</v>
      </c>
      <c r="M6">
        <f>TPDDL_EOD!AK6+TPDDL_EOD!AL6</f>
        <v>50</v>
      </c>
      <c r="N6">
        <f t="shared" si="0"/>
        <v>211.74</v>
      </c>
      <c r="O6" s="154">
        <f t="shared" si="1"/>
        <v>0</v>
      </c>
      <c r="P6">
        <v>76</v>
      </c>
      <c r="Q6">
        <v>49.92</v>
      </c>
      <c r="R6">
        <v>5.82</v>
      </c>
      <c r="S6">
        <v>30</v>
      </c>
      <c r="T6">
        <v>50</v>
      </c>
      <c r="U6" s="156">
        <f t="shared" si="2"/>
        <v>211.74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210.74</v>
      </c>
      <c r="E7">
        <f>BAWANA!AM7</f>
        <v>0</v>
      </c>
      <c r="F7">
        <f t="shared" si="4"/>
        <v>256</v>
      </c>
      <c r="G7">
        <f t="shared" si="5"/>
        <v>210.74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50</v>
      </c>
      <c r="N7">
        <f t="shared" si="0"/>
        <v>210.74</v>
      </c>
      <c r="O7" s="154">
        <f t="shared" si="1"/>
        <v>0</v>
      </c>
      <c r="P7">
        <v>76</v>
      </c>
      <c r="Q7">
        <v>49.92</v>
      </c>
      <c r="R7">
        <v>5.82</v>
      </c>
      <c r="S7">
        <v>29</v>
      </c>
      <c r="T7">
        <v>50</v>
      </c>
      <c r="U7" s="156">
        <f t="shared" si="2"/>
        <v>210.74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210.74</v>
      </c>
      <c r="E8">
        <f>BAWANA!AM8</f>
        <v>0</v>
      </c>
      <c r="F8">
        <f t="shared" si="4"/>
        <v>256</v>
      </c>
      <c r="G8">
        <f t="shared" si="5"/>
        <v>210.74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50</v>
      </c>
      <c r="N8">
        <f t="shared" si="0"/>
        <v>210.74</v>
      </c>
      <c r="O8" s="154">
        <f t="shared" si="1"/>
        <v>0</v>
      </c>
      <c r="P8">
        <v>76</v>
      </c>
      <c r="Q8">
        <v>49.92</v>
      </c>
      <c r="R8">
        <v>5.82</v>
      </c>
      <c r="S8">
        <v>29</v>
      </c>
      <c r="T8">
        <v>50</v>
      </c>
      <c r="U8" s="156">
        <f t="shared" si="2"/>
        <v>210.74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210.74</v>
      </c>
      <c r="E9">
        <f>BAWANA!AM9</f>
        <v>0</v>
      </c>
      <c r="F9">
        <f t="shared" si="4"/>
        <v>256</v>
      </c>
      <c r="G9">
        <f t="shared" si="5"/>
        <v>210.74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50</v>
      </c>
      <c r="N9">
        <f t="shared" si="0"/>
        <v>210.74</v>
      </c>
      <c r="O9" s="154">
        <f t="shared" si="1"/>
        <v>0</v>
      </c>
      <c r="P9">
        <v>76</v>
      </c>
      <c r="Q9">
        <v>49.92</v>
      </c>
      <c r="R9">
        <v>5.82</v>
      </c>
      <c r="S9">
        <v>29</v>
      </c>
      <c r="T9">
        <v>50</v>
      </c>
      <c r="U9" s="156">
        <f t="shared" si="2"/>
        <v>210.74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210.74</v>
      </c>
      <c r="E10">
        <f>BAWANA!AM10</f>
        <v>0</v>
      </c>
      <c r="F10">
        <f t="shared" si="4"/>
        <v>256</v>
      </c>
      <c r="G10">
        <f t="shared" si="5"/>
        <v>210.74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50</v>
      </c>
      <c r="N10">
        <f t="shared" si="0"/>
        <v>210.74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29</v>
      </c>
      <c r="T10">
        <v>50</v>
      </c>
      <c r="U10" s="156">
        <f t="shared" si="2"/>
        <v>210.74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210.74</v>
      </c>
      <c r="E11">
        <f>BAWANA!AM11</f>
        <v>0</v>
      </c>
      <c r="F11">
        <f t="shared" si="4"/>
        <v>256</v>
      </c>
      <c r="G11">
        <f t="shared" si="5"/>
        <v>210.74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50</v>
      </c>
      <c r="N11">
        <f t="shared" si="0"/>
        <v>210.74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29</v>
      </c>
      <c r="T11">
        <v>50</v>
      </c>
      <c r="U11" s="156">
        <f t="shared" si="2"/>
        <v>210.74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210.74</v>
      </c>
      <c r="E12">
        <f>BAWANA!AM12</f>
        <v>0</v>
      </c>
      <c r="F12">
        <f t="shared" si="4"/>
        <v>256</v>
      </c>
      <c r="G12">
        <f t="shared" si="5"/>
        <v>210.74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50</v>
      </c>
      <c r="N12">
        <f t="shared" si="0"/>
        <v>210.74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29</v>
      </c>
      <c r="T12">
        <v>50</v>
      </c>
      <c r="U12" s="156">
        <f t="shared" si="2"/>
        <v>210.74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210.74</v>
      </c>
      <c r="E13">
        <f>BAWANA!AM13</f>
        <v>0</v>
      </c>
      <c r="F13">
        <f t="shared" si="4"/>
        <v>256</v>
      </c>
      <c r="G13">
        <f t="shared" si="5"/>
        <v>210.74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50</v>
      </c>
      <c r="N13">
        <f t="shared" si="0"/>
        <v>210.74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29</v>
      </c>
      <c r="T13">
        <v>50</v>
      </c>
      <c r="U13" s="156">
        <f t="shared" si="2"/>
        <v>210.74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210.74</v>
      </c>
      <c r="E14">
        <f>BAWANA!AM14</f>
        <v>0</v>
      </c>
      <c r="F14">
        <f t="shared" si="4"/>
        <v>256</v>
      </c>
      <c r="G14">
        <f t="shared" si="5"/>
        <v>210.74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50</v>
      </c>
      <c r="N14">
        <f t="shared" si="0"/>
        <v>210.74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29</v>
      </c>
      <c r="T14">
        <v>50</v>
      </c>
      <c r="U14" s="156">
        <f t="shared" si="2"/>
        <v>210.74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213.67000000000002</v>
      </c>
      <c r="E15">
        <f>BAWANA!AM15</f>
        <v>0</v>
      </c>
      <c r="F15">
        <f t="shared" si="4"/>
        <v>256</v>
      </c>
      <c r="G15">
        <f t="shared" si="5"/>
        <v>213.67000000000002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52.92</v>
      </c>
      <c r="N15">
        <f t="shared" si="0"/>
        <v>213.66000000000003</v>
      </c>
      <c r="O15" s="154">
        <f t="shared" si="1"/>
        <v>9.9999999999909051E-3</v>
      </c>
      <c r="P15">
        <v>76.004860674336044</v>
      </c>
      <c r="Q15">
        <v>49.92</v>
      </c>
      <c r="R15">
        <v>5.8202726011921451</v>
      </c>
      <c r="S15">
        <v>29.001469141536141</v>
      </c>
      <c r="T15">
        <v>52.923397582935657</v>
      </c>
      <c r="U15" s="156">
        <f t="shared" si="2"/>
        <v>213.67</v>
      </c>
      <c r="V15" s="154">
        <f t="shared" si="3"/>
        <v>0</v>
      </c>
      <c r="Y15">
        <f>BAWANA!AW15+BAWANA!AX15</f>
        <v>24.33</v>
      </c>
      <c r="Z15">
        <f>BAWANA!BD15+BAWANA!BE15</f>
        <v>32</v>
      </c>
      <c r="AA15">
        <f>BAWANA!X15+BAWANA!Y15</f>
        <v>24.33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213.67000000000002</v>
      </c>
      <c r="E16">
        <f>BAWANA!AM16</f>
        <v>0</v>
      </c>
      <c r="F16">
        <f t="shared" si="4"/>
        <v>256</v>
      </c>
      <c r="G16">
        <f t="shared" si="5"/>
        <v>213.67000000000002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52.92</v>
      </c>
      <c r="N16">
        <f t="shared" si="0"/>
        <v>213.66000000000003</v>
      </c>
      <c r="O16" s="154">
        <f t="shared" si="1"/>
        <v>9.9999999999909051E-3</v>
      </c>
      <c r="P16">
        <v>76.004860674336044</v>
      </c>
      <c r="Q16">
        <v>49.92</v>
      </c>
      <c r="R16">
        <v>5.8202726011921451</v>
      </c>
      <c r="S16">
        <v>29.001469141536141</v>
      </c>
      <c r="T16">
        <v>52.923397582935657</v>
      </c>
      <c r="U16" s="156">
        <f t="shared" si="2"/>
        <v>213.67</v>
      </c>
      <c r="V16" s="154">
        <f t="shared" si="3"/>
        <v>0</v>
      </c>
      <c r="Y16">
        <f>BAWANA!AW16+BAWANA!AX16</f>
        <v>24.33</v>
      </c>
      <c r="Z16">
        <f>BAWANA!BD16+BAWANA!BE16</f>
        <v>32</v>
      </c>
      <c r="AA16">
        <f>BAWANA!X16+BAWANA!Y16</f>
        <v>24.33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213.67000000000002</v>
      </c>
      <c r="E17">
        <f>BAWANA!AM17</f>
        <v>0</v>
      </c>
      <c r="F17">
        <f t="shared" si="4"/>
        <v>256</v>
      </c>
      <c r="G17">
        <f t="shared" si="5"/>
        <v>213.67000000000002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52.92</v>
      </c>
      <c r="N17">
        <f t="shared" si="0"/>
        <v>213.66000000000003</v>
      </c>
      <c r="O17" s="154">
        <f t="shared" si="1"/>
        <v>9.9999999999909051E-3</v>
      </c>
      <c r="P17">
        <v>76.004860674336044</v>
      </c>
      <c r="Q17">
        <v>49.92</v>
      </c>
      <c r="R17">
        <v>5.8202726011921451</v>
      </c>
      <c r="S17">
        <v>29.001469141536141</v>
      </c>
      <c r="T17">
        <v>52.923397582935657</v>
      </c>
      <c r="U17" s="156">
        <f t="shared" si="2"/>
        <v>213.67</v>
      </c>
      <c r="V17" s="154">
        <f t="shared" si="3"/>
        <v>0</v>
      </c>
      <c r="Y17">
        <f>BAWANA!AW17+BAWANA!AX17</f>
        <v>24.33</v>
      </c>
      <c r="Z17">
        <f>BAWANA!BD17+BAWANA!BE17</f>
        <v>32</v>
      </c>
      <c r="AA17">
        <f>BAWANA!X17+BAWANA!Y17</f>
        <v>24.33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213.67000000000002</v>
      </c>
      <c r="E18">
        <f>BAWANA!AM18</f>
        <v>0</v>
      </c>
      <c r="F18">
        <f t="shared" si="4"/>
        <v>256</v>
      </c>
      <c r="G18">
        <f t="shared" si="5"/>
        <v>213.67000000000002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52.92</v>
      </c>
      <c r="N18">
        <f t="shared" si="0"/>
        <v>213.66000000000003</v>
      </c>
      <c r="O18" s="154">
        <f t="shared" si="1"/>
        <v>9.9999999999909051E-3</v>
      </c>
      <c r="P18">
        <v>76.004860674336044</v>
      </c>
      <c r="Q18">
        <v>49.92</v>
      </c>
      <c r="R18">
        <v>5.8202726011921451</v>
      </c>
      <c r="S18">
        <v>29.001469141536141</v>
      </c>
      <c r="T18">
        <v>52.923397582935657</v>
      </c>
      <c r="U18" s="156">
        <f t="shared" si="2"/>
        <v>213.67</v>
      </c>
      <c r="V18" s="154">
        <f t="shared" si="3"/>
        <v>0</v>
      </c>
      <c r="Y18">
        <f>BAWANA!AW18+BAWANA!AX18</f>
        <v>24.33</v>
      </c>
      <c r="Z18">
        <f>BAWANA!BD18+BAWANA!BE18</f>
        <v>32</v>
      </c>
      <c r="AA18">
        <f>BAWANA!X18+BAWANA!Y18</f>
        <v>24.33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213.67000000000002</v>
      </c>
      <c r="E19">
        <f>BAWANA!AM19</f>
        <v>0</v>
      </c>
      <c r="F19">
        <f t="shared" si="4"/>
        <v>256</v>
      </c>
      <c r="G19">
        <f t="shared" si="5"/>
        <v>213.67000000000002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52.92</v>
      </c>
      <c r="N19">
        <f t="shared" si="0"/>
        <v>213.66000000000003</v>
      </c>
      <c r="O19" s="154">
        <f t="shared" si="1"/>
        <v>9.9999999999909051E-3</v>
      </c>
      <c r="P19">
        <v>76.004860674336044</v>
      </c>
      <c r="Q19">
        <v>49.92</v>
      </c>
      <c r="R19">
        <v>5.8202726011921451</v>
      </c>
      <c r="S19">
        <v>29.001469141536141</v>
      </c>
      <c r="T19">
        <v>52.923397582935657</v>
      </c>
      <c r="U19" s="156">
        <f t="shared" si="2"/>
        <v>213.67</v>
      </c>
      <c r="V19" s="154">
        <f t="shared" si="3"/>
        <v>0</v>
      </c>
      <c r="Y19">
        <f>BAWANA!AW19+BAWANA!AX19</f>
        <v>24.33</v>
      </c>
      <c r="Z19">
        <f>BAWANA!BD19+BAWANA!BE19</f>
        <v>32</v>
      </c>
      <c r="AA19">
        <f>BAWANA!X19+BAWANA!Y19</f>
        <v>24.33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213.67000000000002</v>
      </c>
      <c r="E20">
        <f>BAWANA!AM20</f>
        <v>0</v>
      </c>
      <c r="F20">
        <f t="shared" si="4"/>
        <v>256</v>
      </c>
      <c r="G20">
        <f t="shared" si="5"/>
        <v>213.67000000000002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52.92</v>
      </c>
      <c r="N20">
        <f t="shared" si="0"/>
        <v>213.66000000000003</v>
      </c>
      <c r="O20" s="154">
        <f t="shared" si="1"/>
        <v>9.9999999999909051E-3</v>
      </c>
      <c r="P20">
        <v>76.004860674336044</v>
      </c>
      <c r="Q20">
        <v>49.92</v>
      </c>
      <c r="R20">
        <v>5.8202726011921451</v>
      </c>
      <c r="S20">
        <v>29.001469141536141</v>
      </c>
      <c r="T20">
        <v>52.923397582935657</v>
      </c>
      <c r="U20" s="156">
        <f t="shared" si="2"/>
        <v>213.67</v>
      </c>
      <c r="V20" s="154">
        <f t="shared" si="3"/>
        <v>0</v>
      </c>
      <c r="Y20">
        <f>BAWANA!AW20+BAWANA!AX20</f>
        <v>24.33</v>
      </c>
      <c r="Z20">
        <f>BAWANA!BD20+BAWANA!BE20</f>
        <v>32</v>
      </c>
      <c r="AA20">
        <f>BAWANA!X20+BAWANA!Y20</f>
        <v>24.33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213.67000000000002</v>
      </c>
      <c r="E21">
        <f>BAWANA!AM21</f>
        <v>0</v>
      </c>
      <c r="F21">
        <f t="shared" si="4"/>
        <v>256</v>
      </c>
      <c r="G21">
        <f t="shared" si="5"/>
        <v>213.67000000000002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52.92</v>
      </c>
      <c r="N21">
        <f t="shared" si="0"/>
        <v>213.66000000000003</v>
      </c>
      <c r="O21" s="154">
        <f t="shared" si="1"/>
        <v>9.9999999999909051E-3</v>
      </c>
      <c r="P21">
        <v>76.004860674336044</v>
      </c>
      <c r="Q21">
        <v>49.92</v>
      </c>
      <c r="R21">
        <v>5.8202726011921451</v>
      </c>
      <c r="S21">
        <v>29.001469141536141</v>
      </c>
      <c r="T21">
        <v>52.923397582935657</v>
      </c>
      <c r="U21" s="156">
        <f t="shared" si="2"/>
        <v>213.67</v>
      </c>
      <c r="V21" s="154">
        <f t="shared" si="3"/>
        <v>0</v>
      </c>
      <c r="Y21">
        <f>BAWANA!AW21+BAWANA!AX21</f>
        <v>24.33</v>
      </c>
      <c r="Z21">
        <f>BAWANA!BD21+BAWANA!BE21</f>
        <v>32</v>
      </c>
      <c r="AA21">
        <f>BAWANA!X21+BAWANA!Y21</f>
        <v>24.33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213.67000000000002</v>
      </c>
      <c r="E22">
        <f>BAWANA!AM22</f>
        <v>0</v>
      </c>
      <c r="F22">
        <f t="shared" si="4"/>
        <v>256</v>
      </c>
      <c r="G22">
        <f t="shared" si="5"/>
        <v>213.67000000000002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52.92</v>
      </c>
      <c r="N22">
        <f t="shared" si="0"/>
        <v>213.66000000000003</v>
      </c>
      <c r="O22" s="154">
        <f t="shared" si="1"/>
        <v>9.9999999999909051E-3</v>
      </c>
      <c r="P22">
        <v>76.004860674336044</v>
      </c>
      <c r="Q22">
        <v>49.92</v>
      </c>
      <c r="R22">
        <v>5.8202726011921451</v>
      </c>
      <c r="S22">
        <v>29.001469141536141</v>
      </c>
      <c r="T22">
        <v>52.923397582935657</v>
      </c>
      <c r="U22" s="156">
        <f t="shared" si="2"/>
        <v>213.67</v>
      </c>
      <c r="V22" s="154">
        <f t="shared" si="3"/>
        <v>0</v>
      </c>
      <c r="Y22">
        <f>BAWANA!AW22+BAWANA!AX22</f>
        <v>24.33</v>
      </c>
      <c r="Z22">
        <f>BAWANA!BD22+BAWANA!BE22</f>
        <v>32</v>
      </c>
      <c r="AA22">
        <f>BAWANA!X22+BAWANA!Y22</f>
        <v>24.33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213.67000000000002</v>
      </c>
      <c r="E23">
        <f>BAWANA!AM23</f>
        <v>0</v>
      </c>
      <c r="F23">
        <f t="shared" si="4"/>
        <v>256</v>
      </c>
      <c r="G23">
        <f t="shared" si="5"/>
        <v>213.67000000000002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52.92</v>
      </c>
      <c r="N23">
        <f t="shared" si="0"/>
        <v>213.66000000000003</v>
      </c>
      <c r="O23" s="154">
        <f t="shared" si="1"/>
        <v>9.9999999999909051E-3</v>
      </c>
      <c r="P23">
        <v>76.004860674336044</v>
      </c>
      <c r="Q23">
        <v>49.92</v>
      </c>
      <c r="R23">
        <v>5.8202726011921451</v>
      </c>
      <c r="S23">
        <v>29.001469141536141</v>
      </c>
      <c r="T23">
        <v>52.923397582935657</v>
      </c>
      <c r="U23" s="156">
        <f t="shared" si="2"/>
        <v>213.67</v>
      </c>
      <c r="V23" s="154">
        <f t="shared" si="3"/>
        <v>0</v>
      </c>
      <c r="Y23">
        <f>BAWANA!AW23+BAWANA!AX23</f>
        <v>24.33</v>
      </c>
      <c r="Z23">
        <f>BAWANA!BD23+BAWANA!BE23</f>
        <v>32</v>
      </c>
      <c r="AA23">
        <f>BAWANA!X23+BAWANA!Y23</f>
        <v>24.33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213.67000000000002</v>
      </c>
      <c r="E24">
        <f>BAWANA!AM24</f>
        <v>0</v>
      </c>
      <c r="F24">
        <f t="shared" si="4"/>
        <v>256</v>
      </c>
      <c r="G24">
        <f t="shared" si="5"/>
        <v>213.67000000000002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52.92</v>
      </c>
      <c r="N24">
        <f t="shared" si="0"/>
        <v>213.66000000000003</v>
      </c>
      <c r="O24" s="154">
        <f t="shared" si="1"/>
        <v>9.9999999999909051E-3</v>
      </c>
      <c r="P24">
        <v>76.004860674336044</v>
      </c>
      <c r="Q24">
        <v>49.92</v>
      </c>
      <c r="R24">
        <v>5.8202726011921451</v>
      </c>
      <c r="S24">
        <v>29.001469141536141</v>
      </c>
      <c r="T24">
        <v>52.923397582935657</v>
      </c>
      <c r="U24" s="156">
        <f t="shared" si="2"/>
        <v>213.67</v>
      </c>
      <c r="V24" s="154">
        <f t="shared" si="3"/>
        <v>0</v>
      </c>
      <c r="Y24">
        <f>BAWANA!AW24+BAWANA!AX24</f>
        <v>24.33</v>
      </c>
      <c r="Z24">
        <f>BAWANA!BD24+BAWANA!BE24</f>
        <v>32</v>
      </c>
      <c r="AA24">
        <f>BAWANA!X24+BAWANA!Y24</f>
        <v>24.33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213.67000000000002</v>
      </c>
      <c r="E25">
        <f>BAWANA!AM25</f>
        <v>0</v>
      </c>
      <c r="F25">
        <f t="shared" si="4"/>
        <v>256</v>
      </c>
      <c r="G25">
        <f t="shared" si="5"/>
        <v>213.67000000000002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52.92</v>
      </c>
      <c r="N25">
        <f t="shared" si="0"/>
        <v>213.66000000000003</v>
      </c>
      <c r="O25" s="154">
        <f t="shared" si="1"/>
        <v>9.9999999999909051E-3</v>
      </c>
      <c r="P25">
        <v>76.004860674336044</v>
      </c>
      <c r="Q25">
        <v>49.92</v>
      </c>
      <c r="R25">
        <v>5.8202726011921451</v>
      </c>
      <c r="S25">
        <v>29.001469141536141</v>
      </c>
      <c r="T25">
        <v>52.923397582935657</v>
      </c>
      <c r="U25" s="156">
        <f t="shared" si="2"/>
        <v>213.67</v>
      </c>
      <c r="V25" s="154">
        <f t="shared" si="3"/>
        <v>0</v>
      </c>
      <c r="Y25">
        <f>BAWANA!AW25+BAWANA!AX25</f>
        <v>24.33</v>
      </c>
      <c r="Z25">
        <f>BAWANA!BD25+BAWANA!BE25</f>
        <v>32</v>
      </c>
      <c r="AA25">
        <f>BAWANA!X25+BAWANA!Y25</f>
        <v>24.33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213.98</v>
      </c>
      <c r="E26">
        <f>BAWANA!AM26</f>
        <v>0</v>
      </c>
      <c r="F26">
        <f t="shared" si="4"/>
        <v>256</v>
      </c>
      <c r="G26">
        <f t="shared" si="5"/>
        <v>213.98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30</v>
      </c>
      <c r="M26">
        <f>TPDDL_EOD!AK26+TPDDL_EOD!AL26</f>
        <v>52.24</v>
      </c>
      <c r="N26">
        <f t="shared" si="0"/>
        <v>213.98000000000002</v>
      </c>
      <c r="O26" s="154">
        <f t="shared" si="1"/>
        <v>0</v>
      </c>
      <c r="P26">
        <v>75.999999999999986</v>
      </c>
      <c r="Q26">
        <v>49.919999999999995</v>
      </c>
      <c r="R26">
        <v>5.8199999999999994</v>
      </c>
      <c r="S26">
        <v>29.999999999999996</v>
      </c>
      <c r="T26">
        <v>52.239999999999995</v>
      </c>
      <c r="U26" s="156">
        <f t="shared" si="2"/>
        <v>213.97999999999996</v>
      </c>
      <c r="V26" s="154">
        <f t="shared" si="3"/>
        <v>0</v>
      </c>
      <c r="Y26">
        <f>BAWANA!AW26+BAWANA!AX26</f>
        <v>24.02</v>
      </c>
      <c r="Z26">
        <f>BAWANA!BD26+BAWANA!BE26</f>
        <v>32</v>
      </c>
      <c r="AA26">
        <f>BAWANA!X26+BAWANA!Y26</f>
        <v>24.02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213.98</v>
      </c>
      <c r="E27">
        <f>BAWANA!AM27</f>
        <v>0</v>
      </c>
      <c r="F27">
        <f t="shared" si="4"/>
        <v>256</v>
      </c>
      <c r="G27">
        <f t="shared" si="5"/>
        <v>213.98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30</v>
      </c>
      <c r="M27">
        <f>TPDDL_EOD!AK27+TPDDL_EOD!AL27</f>
        <v>52.24</v>
      </c>
      <c r="N27">
        <f t="shared" si="0"/>
        <v>213.98000000000002</v>
      </c>
      <c r="O27" s="154">
        <f t="shared" si="1"/>
        <v>0</v>
      </c>
      <c r="P27">
        <v>75.999999999999986</v>
      </c>
      <c r="Q27">
        <v>49.919999999999995</v>
      </c>
      <c r="R27">
        <v>5.8199999999999994</v>
      </c>
      <c r="S27">
        <v>29.999999999999996</v>
      </c>
      <c r="T27">
        <v>52.239999999999995</v>
      </c>
      <c r="U27" s="156">
        <f t="shared" si="2"/>
        <v>213.97999999999996</v>
      </c>
      <c r="V27" s="154">
        <f t="shared" si="3"/>
        <v>0</v>
      </c>
      <c r="Y27">
        <f>BAWANA!AW27+BAWANA!AX27</f>
        <v>24.02</v>
      </c>
      <c r="Z27">
        <f>BAWANA!BD27+BAWANA!BE27</f>
        <v>32</v>
      </c>
      <c r="AA27">
        <f>BAWANA!X27+BAWANA!Y27</f>
        <v>24.02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213.67000000000002</v>
      </c>
      <c r="E28">
        <f>BAWANA!AM28</f>
        <v>0</v>
      </c>
      <c r="F28">
        <f t="shared" si="4"/>
        <v>256</v>
      </c>
      <c r="G28">
        <f t="shared" si="5"/>
        <v>213.67000000000002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52.92</v>
      </c>
      <c r="N28">
        <f t="shared" si="0"/>
        <v>213.66000000000003</v>
      </c>
      <c r="O28" s="154">
        <f t="shared" si="1"/>
        <v>9.9999999999909051E-3</v>
      </c>
      <c r="P28">
        <v>76.004860674336044</v>
      </c>
      <c r="Q28">
        <v>49.92</v>
      </c>
      <c r="R28">
        <v>5.8202726011921451</v>
      </c>
      <c r="S28">
        <v>29.001469141536141</v>
      </c>
      <c r="T28">
        <v>52.923397582935657</v>
      </c>
      <c r="U28" s="156">
        <f t="shared" si="2"/>
        <v>213.67</v>
      </c>
      <c r="V28" s="154">
        <f t="shared" si="3"/>
        <v>0</v>
      </c>
      <c r="Y28">
        <f>BAWANA!AW28+BAWANA!AX28</f>
        <v>24.33</v>
      </c>
      <c r="Z28">
        <f>BAWANA!BD28+BAWANA!BE28</f>
        <v>32</v>
      </c>
      <c r="AA28">
        <f>BAWANA!X28+BAWANA!Y28</f>
        <v>24.33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213.67000000000002</v>
      </c>
      <c r="E29">
        <f>BAWANA!AM29</f>
        <v>0</v>
      </c>
      <c r="F29">
        <f t="shared" si="4"/>
        <v>256</v>
      </c>
      <c r="G29">
        <f t="shared" si="5"/>
        <v>213.67000000000002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52.92</v>
      </c>
      <c r="N29">
        <f t="shared" si="0"/>
        <v>213.66000000000003</v>
      </c>
      <c r="O29" s="154">
        <f t="shared" si="1"/>
        <v>9.9999999999909051E-3</v>
      </c>
      <c r="P29">
        <v>76.004860674336044</v>
      </c>
      <c r="Q29">
        <v>49.92</v>
      </c>
      <c r="R29">
        <v>5.8202726011921451</v>
      </c>
      <c r="S29">
        <v>29.001469141536141</v>
      </c>
      <c r="T29">
        <v>52.923397582935657</v>
      </c>
      <c r="U29" s="156">
        <f t="shared" si="2"/>
        <v>213.67</v>
      </c>
      <c r="V29" s="154">
        <f t="shared" si="3"/>
        <v>0</v>
      </c>
      <c r="Y29">
        <f>BAWANA!AW29+BAWANA!AX29</f>
        <v>24.33</v>
      </c>
      <c r="Z29">
        <f>BAWANA!BD29+BAWANA!BE29</f>
        <v>32</v>
      </c>
      <c r="AA29">
        <f>BAWANA!X29+BAWANA!Y29</f>
        <v>24.33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213.98</v>
      </c>
      <c r="E30">
        <f>BAWANA!AM30</f>
        <v>0</v>
      </c>
      <c r="F30">
        <f t="shared" si="4"/>
        <v>256</v>
      </c>
      <c r="G30">
        <f t="shared" si="5"/>
        <v>213.98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30</v>
      </c>
      <c r="M30">
        <f>TPDDL_EOD!AK30+TPDDL_EOD!AL30</f>
        <v>52.24</v>
      </c>
      <c r="N30">
        <f t="shared" si="0"/>
        <v>213.98000000000002</v>
      </c>
      <c r="O30" s="154">
        <f t="shared" si="1"/>
        <v>0</v>
      </c>
      <c r="P30">
        <v>75.999999999999986</v>
      </c>
      <c r="Q30">
        <v>49.919999999999995</v>
      </c>
      <c r="R30">
        <v>5.8199999999999994</v>
      </c>
      <c r="S30">
        <v>29.999999999999996</v>
      </c>
      <c r="T30">
        <v>52.239999999999995</v>
      </c>
      <c r="U30" s="156">
        <f t="shared" si="2"/>
        <v>213.97999999999996</v>
      </c>
      <c r="V30" s="154">
        <f t="shared" si="3"/>
        <v>0</v>
      </c>
      <c r="Y30">
        <f>BAWANA!AW30+BAWANA!AX30</f>
        <v>24.02</v>
      </c>
      <c r="Z30">
        <f>BAWANA!BD30+BAWANA!BE30</f>
        <v>32</v>
      </c>
      <c r="AA30">
        <f>BAWANA!X30+BAWANA!Y30</f>
        <v>24.02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214.3</v>
      </c>
      <c r="E31">
        <f>BAWANA!AM31</f>
        <v>0</v>
      </c>
      <c r="F31">
        <f t="shared" si="4"/>
        <v>256</v>
      </c>
      <c r="G31">
        <f t="shared" si="5"/>
        <v>214.3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51.55</v>
      </c>
      <c r="N31">
        <f t="shared" si="0"/>
        <v>214.29000000000002</v>
      </c>
      <c r="O31" s="154">
        <f t="shared" si="1"/>
        <v>9.9999999999909051E-3</v>
      </c>
      <c r="P31">
        <v>76.004866027062235</v>
      </c>
      <c r="Q31">
        <v>49.92</v>
      </c>
      <c r="R31">
        <v>5.8202718029062614</v>
      </c>
      <c r="S31">
        <v>31.001448076796272</v>
      </c>
      <c r="T31">
        <v>51.553414093235212</v>
      </c>
      <c r="U31" s="156">
        <f t="shared" si="2"/>
        <v>214.29999999999995</v>
      </c>
      <c r="V31" s="154">
        <f t="shared" si="3"/>
        <v>0</v>
      </c>
      <c r="Y31">
        <f>BAWANA!AW31+BAWANA!AX31</f>
        <v>23.7</v>
      </c>
      <c r="Z31">
        <f>BAWANA!BD31+BAWANA!BE31</f>
        <v>32</v>
      </c>
      <c r="AA31">
        <f>BAWANA!X31+BAWANA!Y31</f>
        <v>23.7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214.3</v>
      </c>
      <c r="E32">
        <f>BAWANA!AM32</f>
        <v>0</v>
      </c>
      <c r="F32">
        <f t="shared" si="4"/>
        <v>256</v>
      </c>
      <c r="G32">
        <f t="shared" si="5"/>
        <v>214.3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51.55</v>
      </c>
      <c r="N32">
        <f t="shared" si="0"/>
        <v>214.29000000000002</v>
      </c>
      <c r="O32" s="154">
        <f t="shared" si="1"/>
        <v>9.9999999999909051E-3</v>
      </c>
      <c r="P32">
        <v>76.004866027062235</v>
      </c>
      <c r="Q32">
        <v>49.92</v>
      </c>
      <c r="R32">
        <v>5.8202718029062614</v>
      </c>
      <c r="S32">
        <v>31.001448076796272</v>
      </c>
      <c r="T32">
        <v>51.553414093235212</v>
      </c>
      <c r="U32" s="156">
        <f t="shared" si="2"/>
        <v>214.29999999999995</v>
      </c>
      <c r="V32" s="154">
        <f t="shared" si="3"/>
        <v>0</v>
      </c>
      <c r="Y32">
        <f>BAWANA!AW32+BAWANA!AX32</f>
        <v>23.7</v>
      </c>
      <c r="Z32">
        <f>BAWANA!BD32+BAWANA!BE32</f>
        <v>32</v>
      </c>
      <c r="AA32">
        <f>BAWANA!X32+BAWANA!Y32</f>
        <v>23.7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214.3</v>
      </c>
      <c r="E33">
        <f>BAWANA!AM33</f>
        <v>0</v>
      </c>
      <c r="F33">
        <f t="shared" si="4"/>
        <v>256</v>
      </c>
      <c r="G33">
        <f t="shared" si="5"/>
        <v>214.3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51.55</v>
      </c>
      <c r="N33">
        <f t="shared" si="0"/>
        <v>214.29000000000002</v>
      </c>
      <c r="O33" s="154">
        <f t="shared" si="1"/>
        <v>9.9999999999909051E-3</v>
      </c>
      <c r="P33">
        <v>76.004866027062235</v>
      </c>
      <c r="Q33">
        <v>49.92</v>
      </c>
      <c r="R33">
        <v>5.8202718029062614</v>
      </c>
      <c r="S33">
        <v>31.001448076796272</v>
      </c>
      <c r="T33">
        <v>51.553414093235212</v>
      </c>
      <c r="U33" s="156">
        <f t="shared" si="2"/>
        <v>214.29999999999995</v>
      </c>
      <c r="V33" s="154">
        <f t="shared" si="3"/>
        <v>0</v>
      </c>
      <c r="Y33">
        <f>BAWANA!AW33+BAWANA!AX33</f>
        <v>23.7</v>
      </c>
      <c r="Z33">
        <f>BAWANA!BD33+BAWANA!BE33</f>
        <v>32</v>
      </c>
      <c r="AA33">
        <f>BAWANA!X33+BAWANA!Y33</f>
        <v>23.7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214.3</v>
      </c>
      <c r="E34">
        <f>BAWANA!AM34</f>
        <v>0</v>
      </c>
      <c r="F34">
        <f t="shared" si="4"/>
        <v>256</v>
      </c>
      <c r="G34">
        <f t="shared" si="5"/>
        <v>214.3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51.55</v>
      </c>
      <c r="N34">
        <f t="shared" si="0"/>
        <v>214.29000000000002</v>
      </c>
      <c r="O34" s="154">
        <f t="shared" si="1"/>
        <v>9.9999999999909051E-3</v>
      </c>
      <c r="P34">
        <v>76.004866027062235</v>
      </c>
      <c r="Q34">
        <v>49.92</v>
      </c>
      <c r="R34">
        <v>5.8202718029062614</v>
      </c>
      <c r="S34">
        <v>31.001448076796272</v>
      </c>
      <c r="T34">
        <v>51.553414093235212</v>
      </c>
      <c r="U34" s="156">
        <f t="shared" si="2"/>
        <v>214.29999999999995</v>
      </c>
      <c r="V34" s="154">
        <f t="shared" si="3"/>
        <v>0</v>
      </c>
      <c r="Y34">
        <f>BAWANA!AW34+BAWANA!AX34</f>
        <v>23.7</v>
      </c>
      <c r="Z34">
        <f>BAWANA!BD34+BAWANA!BE34</f>
        <v>32</v>
      </c>
      <c r="AA34">
        <f>BAWANA!X34+BAWANA!Y34</f>
        <v>23.7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214.3</v>
      </c>
      <c r="E35">
        <f>BAWANA!AM35</f>
        <v>0</v>
      </c>
      <c r="F35">
        <f t="shared" si="4"/>
        <v>256</v>
      </c>
      <c r="G35">
        <f t="shared" si="5"/>
        <v>214.3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51.55</v>
      </c>
      <c r="N35">
        <f t="shared" si="0"/>
        <v>214.29000000000002</v>
      </c>
      <c r="O35" s="154">
        <f t="shared" si="1"/>
        <v>9.9999999999909051E-3</v>
      </c>
      <c r="P35">
        <v>76.004866027062235</v>
      </c>
      <c r="Q35">
        <v>49.92</v>
      </c>
      <c r="R35">
        <v>5.8202718029062614</v>
      </c>
      <c r="S35">
        <v>31.001448076796272</v>
      </c>
      <c r="T35">
        <v>51.553414093235212</v>
      </c>
      <c r="U35" s="156">
        <f t="shared" si="2"/>
        <v>214.29999999999995</v>
      </c>
      <c r="V35" s="154">
        <f t="shared" si="3"/>
        <v>0</v>
      </c>
      <c r="Y35">
        <f>BAWANA!AW35+BAWANA!AX35</f>
        <v>23.7</v>
      </c>
      <c r="Z35">
        <f>BAWANA!BD35+BAWANA!BE35</f>
        <v>32</v>
      </c>
      <c r="AA35">
        <f>BAWANA!X35+BAWANA!Y35</f>
        <v>23.7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214.3</v>
      </c>
      <c r="E36">
        <f>BAWANA!AM36</f>
        <v>0</v>
      </c>
      <c r="F36">
        <f t="shared" si="4"/>
        <v>256</v>
      </c>
      <c r="G36">
        <f t="shared" si="5"/>
        <v>214.3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51.55</v>
      </c>
      <c r="N36">
        <f t="shared" si="0"/>
        <v>214.29000000000002</v>
      </c>
      <c r="O36" s="154">
        <f t="shared" si="1"/>
        <v>9.9999999999909051E-3</v>
      </c>
      <c r="P36">
        <v>76.004866027062235</v>
      </c>
      <c r="Q36">
        <v>49.92</v>
      </c>
      <c r="R36">
        <v>5.8202718029062614</v>
      </c>
      <c r="S36">
        <v>31.001448076796272</v>
      </c>
      <c r="T36">
        <v>51.553414093235212</v>
      </c>
      <c r="U36" s="156">
        <f t="shared" si="2"/>
        <v>214.29999999999995</v>
      </c>
      <c r="V36" s="154">
        <f t="shared" si="3"/>
        <v>0</v>
      </c>
      <c r="Y36">
        <f>BAWANA!AW36+BAWANA!AX36</f>
        <v>23.7</v>
      </c>
      <c r="Z36">
        <f>BAWANA!BD36+BAWANA!BE36</f>
        <v>32</v>
      </c>
      <c r="AA36">
        <f>BAWANA!X36+BAWANA!Y36</f>
        <v>23.7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214.3</v>
      </c>
      <c r="E37">
        <f>BAWANA!AM37</f>
        <v>0</v>
      </c>
      <c r="F37">
        <f t="shared" si="4"/>
        <v>256</v>
      </c>
      <c r="G37">
        <f t="shared" si="5"/>
        <v>214.3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51.55</v>
      </c>
      <c r="N37">
        <f t="shared" si="0"/>
        <v>214.29000000000002</v>
      </c>
      <c r="O37" s="154">
        <f t="shared" si="1"/>
        <v>9.9999999999909051E-3</v>
      </c>
      <c r="P37">
        <v>76.004866027062235</v>
      </c>
      <c r="Q37">
        <v>49.92</v>
      </c>
      <c r="R37">
        <v>5.8202718029062614</v>
      </c>
      <c r="S37">
        <v>31.001448076796272</v>
      </c>
      <c r="T37">
        <v>51.553414093235212</v>
      </c>
      <c r="U37" s="156">
        <f t="shared" si="2"/>
        <v>214.29999999999995</v>
      </c>
      <c r="V37" s="154">
        <f t="shared" si="3"/>
        <v>0</v>
      </c>
      <c r="Y37">
        <f>BAWANA!AW37+BAWANA!AX37</f>
        <v>23.7</v>
      </c>
      <c r="Z37">
        <f>BAWANA!BD37+BAWANA!BE37</f>
        <v>32</v>
      </c>
      <c r="AA37">
        <f>BAWANA!X37+BAWANA!Y37</f>
        <v>23.7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214.3</v>
      </c>
      <c r="E38">
        <f>BAWANA!AM38</f>
        <v>0</v>
      </c>
      <c r="F38">
        <f t="shared" si="4"/>
        <v>256</v>
      </c>
      <c r="G38">
        <f t="shared" si="5"/>
        <v>214.3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51.55</v>
      </c>
      <c r="N38">
        <f t="shared" si="0"/>
        <v>214.29000000000002</v>
      </c>
      <c r="O38" s="154">
        <f t="shared" si="1"/>
        <v>9.9999999999909051E-3</v>
      </c>
      <c r="P38">
        <v>76.004866027062235</v>
      </c>
      <c r="Q38">
        <v>49.92</v>
      </c>
      <c r="R38">
        <v>5.8202718029062614</v>
      </c>
      <c r="S38">
        <v>31.001448076796272</v>
      </c>
      <c r="T38">
        <v>51.553414093235212</v>
      </c>
      <c r="U38" s="156">
        <f t="shared" si="2"/>
        <v>214.29999999999995</v>
      </c>
      <c r="V38" s="154">
        <f t="shared" si="3"/>
        <v>0</v>
      </c>
      <c r="Y38">
        <f>BAWANA!AW38+BAWANA!AX38</f>
        <v>23.7</v>
      </c>
      <c r="Z38">
        <f>BAWANA!BD38+BAWANA!BE38</f>
        <v>32</v>
      </c>
      <c r="AA38">
        <f>BAWANA!X38+BAWANA!Y38</f>
        <v>23.7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214.3</v>
      </c>
      <c r="E39">
        <f>BAWANA!AM39</f>
        <v>0</v>
      </c>
      <c r="F39">
        <f t="shared" si="4"/>
        <v>256</v>
      </c>
      <c r="G39">
        <f t="shared" si="5"/>
        <v>214.3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51.55</v>
      </c>
      <c r="N39">
        <f t="shared" si="0"/>
        <v>214.29000000000002</v>
      </c>
      <c r="O39" s="154">
        <f t="shared" si="1"/>
        <v>9.9999999999909051E-3</v>
      </c>
      <c r="P39">
        <v>76.004866027062235</v>
      </c>
      <c r="Q39">
        <v>49.92</v>
      </c>
      <c r="R39">
        <v>5.8202718029062614</v>
      </c>
      <c r="S39">
        <v>31.001448076796272</v>
      </c>
      <c r="T39">
        <v>51.553414093235212</v>
      </c>
      <c r="U39" s="156">
        <f t="shared" si="2"/>
        <v>214.29999999999995</v>
      </c>
      <c r="V39" s="154">
        <f t="shared" si="3"/>
        <v>0</v>
      </c>
      <c r="Y39">
        <f>BAWANA!AW39+BAWANA!AX39</f>
        <v>23.7</v>
      </c>
      <c r="Z39">
        <f>BAWANA!BD39+BAWANA!BE39</f>
        <v>32</v>
      </c>
      <c r="AA39">
        <f>BAWANA!X39+BAWANA!Y39</f>
        <v>23.7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214.3</v>
      </c>
      <c r="E40">
        <f>BAWANA!AM40</f>
        <v>0</v>
      </c>
      <c r="F40">
        <f t="shared" si="4"/>
        <v>256</v>
      </c>
      <c r="G40">
        <f t="shared" si="5"/>
        <v>214.3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51.55</v>
      </c>
      <c r="N40">
        <f t="shared" si="0"/>
        <v>214.29000000000002</v>
      </c>
      <c r="O40" s="154">
        <f t="shared" si="1"/>
        <v>9.9999999999909051E-3</v>
      </c>
      <c r="P40">
        <v>76.004866027062235</v>
      </c>
      <c r="Q40">
        <v>49.92</v>
      </c>
      <c r="R40">
        <v>5.8202718029062614</v>
      </c>
      <c r="S40">
        <v>31.001448076796272</v>
      </c>
      <c r="T40">
        <v>51.553414093235212</v>
      </c>
      <c r="U40" s="156">
        <f t="shared" si="2"/>
        <v>214.29999999999995</v>
      </c>
      <c r="V40" s="154">
        <f t="shared" si="3"/>
        <v>0</v>
      </c>
      <c r="Y40">
        <f>BAWANA!AW40+BAWANA!AX40</f>
        <v>23.7</v>
      </c>
      <c r="Z40">
        <f>BAWANA!BD40+BAWANA!BE40</f>
        <v>32</v>
      </c>
      <c r="AA40">
        <f>BAWANA!X40+BAWANA!Y40</f>
        <v>23.7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214.3</v>
      </c>
      <c r="E41">
        <f>BAWANA!AM41</f>
        <v>0</v>
      </c>
      <c r="F41">
        <f t="shared" si="4"/>
        <v>256</v>
      </c>
      <c r="G41">
        <f t="shared" si="5"/>
        <v>214.3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51.55</v>
      </c>
      <c r="N41">
        <f t="shared" si="0"/>
        <v>214.29000000000002</v>
      </c>
      <c r="O41" s="154">
        <f t="shared" si="1"/>
        <v>9.9999999999909051E-3</v>
      </c>
      <c r="P41">
        <v>76.004866027062235</v>
      </c>
      <c r="Q41">
        <v>49.92</v>
      </c>
      <c r="R41">
        <v>5.8202718029062614</v>
      </c>
      <c r="S41">
        <v>31.001448076796272</v>
      </c>
      <c r="T41">
        <v>51.553414093235212</v>
      </c>
      <c r="U41" s="156">
        <f t="shared" si="2"/>
        <v>214.29999999999995</v>
      </c>
      <c r="V41" s="154">
        <f t="shared" si="3"/>
        <v>0</v>
      </c>
      <c r="Y41">
        <f>BAWANA!AW41+BAWANA!AX41</f>
        <v>23.7</v>
      </c>
      <c r="Z41">
        <f>BAWANA!BD41+BAWANA!BE41</f>
        <v>32</v>
      </c>
      <c r="AA41">
        <f>BAWANA!X41+BAWANA!Y41</f>
        <v>23.7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214.3</v>
      </c>
      <c r="E42">
        <f>BAWANA!AM42</f>
        <v>0</v>
      </c>
      <c r="F42">
        <f t="shared" si="4"/>
        <v>256</v>
      </c>
      <c r="G42">
        <f t="shared" si="5"/>
        <v>214.3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51.55</v>
      </c>
      <c r="N42">
        <f t="shared" si="0"/>
        <v>214.29000000000002</v>
      </c>
      <c r="O42" s="154">
        <f t="shared" si="1"/>
        <v>9.9999999999909051E-3</v>
      </c>
      <c r="P42">
        <v>76.004866027062235</v>
      </c>
      <c r="Q42">
        <v>49.92</v>
      </c>
      <c r="R42">
        <v>5.8202718029062614</v>
      </c>
      <c r="S42">
        <v>31.001448076796272</v>
      </c>
      <c r="T42">
        <v>51.553414093235212</v>
      </c>
      <c r="U42" s="156">
        <f t="shared" si="2"/>
        <v>214.29999999999995</v>
      </c>
      <c r="V42" s="154">
        <f t="shared" si="3"/>
        <v>0</v>
      </c>
      <c r="Y42">
        <f>BAWANA!AW42+BAWANA!AX42</f>
        <v>23.7</v>
      </c>
      <c r="Z42">
        <f>BAWANA!BD42+BAWANA!BE42</f>
        <v>32</v>
      </c>
      <c r="AA42">
        <f>BAWANA!X42+BAWANA!Y42</f>
        <v>23.7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214.3</v>
      </c>
      <c r="E43">
        <f>BAWANA!AM43</f>
        <v>0</v>
      </c>
      <c r="F43">
        <f t="shared" si="4"/>
        <v>256</v>
      </c>
      <c r="G43">
        <f t="shared" si="5"/>
        <v>214.3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51.55</v>
      </c>
      <c r="N43">
        <f t="shared" si="0"/>
        <v>214.29000000000002</v>
      </c>
      <c r="O43" s="154">
        <f t="shared" si="1"/>
        <v>9.9999999999909051E-3</v>
      </c>
      <c r="P43">
        <v>76.004866027062235</v>
      </c>
      <c r="Q43">
        <v>49.92</v>
      </c>
      <c r="R43">
        <v>5.8202718029062614</v>
      </c>
      <c r="S43">
        <v>31.001448076796272</v>
      </c>
      <c r="T43">
        <v>51.553414093235212</v>
      </c>
      <c r="U43" s="156">
        <f t="shared" si="2"/>
        <v>214.29999999999995</v>
      </c>
      <c r="V43" s="154">
        <f t="shared" si="3"/>
        <v>0</v>
      </c>
      <c r="Y43">
        <f>BAWANA!AW43+BAWANA!AX43</f>
        <v>23.7</v>
      </c>
      <c r="Z43">
        <f>BAWANA!BD43+BAWANA!BE43</f>
        <v>32</v>
      </c>
      <c r="AA43">
        <f>BAWANA!X43+BAWANA!Y43</f>
        <v>23.7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213.98</v>
      </c>
      <c r="E44">
        <f>BAWANA!AM44</f>
        <v>0</v>
      </c>
      <c r="F44">
        <f t="shared" si="4"/>
        <v>256</v>
      </c>
      <c r="G44">
        <f t="shared" si="5"/>
        <v>213.98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30</v>
      </c>
      <c r="M44">
        <f>TPDDL_EOD!AK44+TPDDL_EOD!AL44</f>
        <v>52.24</v>
      </c>
      <c r="N44">
        <f t="shared" si="0"/>
        <v>213.98000000000002</v>
      </c>
      <c r="O44" s="154">
        <f t="shared" si="1"/>
        <v>0</v>
      </c>
      <c r="P44">
        <v>75.999999999999986</v>
      </c>
      <c r="Q44">
        <v>49.919999999999995</v>
      </c>
      <c r="R44">
        <v>5.8199999999999994</v>
      </c>
      <c r="S44">
        <v>29.999999999999996</v>
      </c>
      <c r="T44">
        <v>52.239999999999995</v>
      </c>
      <c r="U44" s="156">
        <f t="shared" si="2"/>
        <v>213.97999999999996</v>
      </c>
      <c r="V44" s="154">
        <f t="shared" si="3"/>
        <v>0</v>
      </c>
      <c r="Y44">
        <f>BAWANA!AW44+BAWANA!AX44</f>
        <v>24.02</v>
      </c>
      <c r="Z44">
        <f>BAWANA!BD44+BAWANA!BE44</f>
        <v>32</v>
      </c>
      <c r="AA44">
        <f>BAWANA!X44+BAWANA!Y44</f>
        <v>24.02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212.24</v>
      </c>
      <c r="E45">
        <f>BAWANA!AM45</f>
        <v>0</v>
      </c>
      <c r="F45">
        <f t="shared" si="4"/>
        <v>256</v>
      </c>
      <c r="G45">
        <f t="shared" si="5"/>
        <v>212.24</v>
      </c>
      <c r="H45" s="154"/>
      <c r="I45">
        <f>BRPL_EOD!AK45+BRPL_EOD!AL45</f>
        <v>80.2</v>
      </c>
      <c r="J45">
        <f>BYPL_EOD!AK45+BYPL_EOD!AL45</f>
        <v>40.19</v>
      </c>
      <c r="K45">
        <f>MES_EOD!AK45+MES_EOD!AL45</f>
        <v>5.82</v>
      </c>
      <c r="L45">
        <f>NDMC_EOD!AK45+NDMC_EOD!AL45</f>
        <v>30</v>
      </c>
      <c r="M45">
        <f>TPDDL_EOD!AK45+TPDDL_EOD!AL45</f>
        <v>56.03</v>
      </c>
      <c r="N45">
        <f t="shared" si="0"/>
        <v>212.24</v>
      </c>
      <c r="O45" s="154">
        <f t="shared" si="1"/>
        <v>0</v>
      </c>
      <c r="P45">
        <v>80.2</v>
      </c>
      <c r="Q45">
        <v>40.19</v>
      </c>
      <c r="R45">
        <v>5.82</v>
      </c>
      <c r="S45">
        <v>30</v>
      </c>
      <c r="T45">
        <v>56.03</v>
      </c>
      <c r="U45" s="156">
        <f t="shared" si="2"/>
        <v>212.24</v>
      </c>
      <c r="V45" s="154">
        <f t="shared" si="3"/>
        <v>0</v>
      </c>
      <c r="Y45">
        <f>BAWANA!AW45+BAWANA!AX45</f>
        <v>25.76</v>
      </c>
      <c r="Z45">
        <f>BAWANA!BD45+BAWANA!BE45</f>
        <v>32</v>
      </c>
      <c r="AA45">
        <f>BAWANA!X45+BAWANA!Y45</f>
        <v>25.76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212.24</v>
      </c>
      <c r="E46">
        <f>BAWANA!AM46</f>
        <v>0</v>
      </c>
      <c r="F46">
        <f t="shared" si="4"/>
        <v>256</v>
      </c>
      <c r="G46">
        <f t="shared" si="5"/>
        <v>212.24</v>
      </c>
      <c r="H46" s="154"/>
      <c r="I46">
        <f>BRPL_EOD!AK46+BRPL_EOD!AL46</f>
        <v>80.2</v>
      </c>
      <c r="J46">
        <f>BYPL_EOD!AK46+BYPL_EOD!AL46</f>
        <v>40.19</v>
      </c>
      <c r="K46">
        <f>MES_EOD!AK46+MES_EOD!AL46</f>
        <v>5.82</v>
      </c>
      <c r="L46">
        <f>NDMC_EOD!AK46+NDMC_EOD!AL46</f>
        <v>30</v>
      </c>
      <c r="M46">
        <f>TPDDL_EOD!AK46+TPDDL_EOD!AL46</f>
        <v>56.03</v>
      </c>
      <c r="N46">
        <f t="shared" si="0"/>
        <v>212.24</v>
      </c>
      <c r="O46" s="154">
        <f t="shared" si="1"/>
        <v>0</v>
      </c>
      <c r="P46">
        <v>80.2</v>
      </c>
      <c r="Q46">
        <v>40.19</v>
      </c>
      <c r="R46">
        <v>5.82</v>
      </c>
      <c r="S46">
        <v>30</v>
      </c>
      <c r="T46">
        <v>56.03</v>
      </c>
      <c r="U46" s="156">
        <f t="shared" si="2"/>
        <v>212.24</v>
      </c>
      <c r="V46" s="154">
        <f t="shared" si="3"/>
        <v>0</v>
      </c>
      <c r="Y46">
        <f>BAWANA!AW46+BAWANA!AX46</f>
        <v>25.76</v>
      </c>
      <c r="Z46">
        <f>BAWANA!BD46+BAWANA!BE46</f>
        <v>32</v>
      </c>
      <c r="AA46">
        <f>BAWANA!X46+BAWANA!Y46</f>
        <v>25.76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212.24</v>
      </c>
      <c r="E47">
        <f>BAWANA!AM47</f>
        <v>0</v>
      </c>
      <c r="F47">
        <f t="shared" si="4"/>
        <v>256</v>
      </c>
      <c r="G47">
        <f t="shared" si="5"/>
        <v>212.24</v>
      </c>
      <c r="H47" s="154"/>
      <c r="I47">
        <f>BRPL_EOD!AK47+BRPL_EOD!AL47</f>
        <v>80.2</v>
      </c>
      <c r="J47">
        <f>BYPL_EOD!AK47+BYPL_EOD!AL47</f>
        <v>40.19</v>
      </c>
      <c r="K47">
        <f>MES_EOD!AK47+MES_EOD!AL47</f>
        <v>5.82</v>
      </c>
      <c r="L47">
        <f>NDMC_EOD!AK47+NDMC_EOD!AL47</f>
        <v>30</v>
      </c>
      <c r="M47">
        <f>TPDDL_EOD!AK47+TPDDL_EOD!AL47</f>
        <v>56.03</v>
      </c>
      <c r="N47">
        <f t="shared" si="0"/>
        <v>212.24</v>
      </c>
      <c r="O47" s="154">
        <f t="shared" si="1"/>
        <v>0</v>
      </c>
      <c r="P47">
        <v>80.2</v>
      </c>
      <c r="Q47">
        <v>40.19</v>
      </c>
      <c r="R47">
        <v>5.82</v>
      </c>
      <c r="S47">
        <v>30</v>
      </c>
      <c r="T47">
        <v>56.03</v>
      </c>
      <c r="U47" s="156">
        <f t="shared" si="2"/>
        <v>212.24</v>
      </c>
      <c r="V47" s="154">
        <f t="shared" si="3"/>
        <v>0</v>
      </c>
      <c r="Y47">
        <f>BAWANA!AW47+BAWANA!AX47</f>
        <v>25.76</v>
      </c>
      <c r="Z47">
        <f>BAWANA!BD47+BAWANA!BE47</f>
        <v>32</v>
      </c>
      <c r="AA47">
        <f>BAWANA!X47+BAWANA!Y47</f>
        <v>25.76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212.37</v>
      </c>
      <c r="E48">
        <f>BAWANA!AM48</f>
        <v>0</v>
      </c>
      <c r="F48">
        <f t="shared" si="4"/>
        <v>256</v>
      </c>
      <c r="G48">
        <f t="shared" si="5"/>
        <v>212.37</v>
      </c>
      <c r="H48" s="154"/>
      <c r="I48">
        <f>BRPL_EOD!AK48+BRPL_EOD!AL48</f>
        <v>79.790000000000006</v>
      </c>
      <c r="J48">
        <f>BYPL_EOD!AK48+BYPL_EOD!AL48</f>
        <v>40</v>
      </c>
      <c r="K48">
        <f>MES_EOD!AK48+MES_EOD!AL48</f>
        <v>5.82</v>
      </c>
      <c r="L48">
        <f>NDMC_EOD!AK48+NDMC_EOD!AL48</f>
        <v>31</v>
      </c>
      <c r="M48">
        <f>TPDDL_EOD!AK48+TPDDL_EOD!AL48</f>
        <v>55.75</v>
      </c>
      <c r="N48">
        <f t="shared" si="0"/>
        <v>212.36</v>
      </c>
      <c r="O48" s="154">
        <f t="shared" si="1"/>
        <v>9.9999999999909051E-3</v>
      </c>
      <c r="P48">
        <v>79.793757298926351</v>
      </c>
      <c r="Q48">
        <v>40.001883593897155</v>
      </c>
      <c r="R48">
        <v>5.820274062912036</v>
      </c>
      <c r="S48">
        <v>31.001459785270296</v>
      </c>
      <c r="T48">
        <v>55.752625258994158</v>
      </c>
      <c r="U48" s="156">
        <f t="shared" si="2"/>
        <v>212.37</v>
      </c>
      <c r="V48" s="154">
        <f t="shared" si="3"/>
        <v>0</v>
      </c>
      <c r="Y48">
        <f>BAWANA!AW48+BAWANA!AX48</f>
        <v>25.63</v>
      </c>
      <c r="Z48">
        <f>BAWANA!BD48+BAWANA!BE48</f>
        <v>32</v>
      </c>
      <c r="AA48">
        <f>BAWANA!X48+BAWANA!Y48</f>
        <v>25.63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212.37</v>
      </c>
      <c r="E49">
        <f>BAWANA!AM49</f>
        <v>0</v>
      </c>
      <c r="F49">
        <f t="shared" si="4"/>
        <v>256</v>
      </c>
      <c r="G49">
        <f t="shared" si="5"/>
        <v>212.37</v>
      </c>
      <c r="H49" s="154"/>
      <c r="I49">
        <f>BRPL_EOD!AK49+BRPL_EOD!AL49</f>
        <v>79.790000000000006</v>
      </c>
      <c r="J49">
        <f>BYPL_EOD!AK49+BYPL_EOD!AL49</f>
        <v>40</v>
      </c>
      <c r="K49">
        <f>MES_EOD!AK49+MES_EOD!AL49</f>
        <v>5.82</v>
      </c>
      <c r="L49">
        <f>NDMC_EOD!AK49+NDMC_EOD!AL49</f>
        <v>31</v>
      </c>
      <c r="M49">
        <f>TPDDL_EOD!AK49+TPDDL_EOD!AL49</f>
        <v>55.75</v>
      </c>
      <c r="N49">
        <f t="shared" si="0"/>
        <v>212.36</v>
      </c>
      <c r="O49" s="154">
        <f t="shared" si="1"/>
        <v>9.9999999999909051E-3</v>
      </c>
      <c r="P49">
        <v>79.793757298926351</v>
      </c>
      <c r="Q49">
        <v>40.001883593897155</v>
      </c>
      <c r="R49">
        <v>5.820274062912036</v>
      </c>
      <c r="S49">
        <v>31.001459785270296</v>
      </c>
      <c r="T49">
        <v>55.752625258994158</v>
      </c>
      <c r="U49" s="156">
        <f t="shared" si="2"/>
        <v>212.37</v>
      </c>
      <c r="V49" s="154">
        <f t="shared" si="3"/>
        <v>0</v>
      </c>
      <c r="Y49">
        <f>BAWANA!AW49+BAWANA!AX49</f>
        <v>25.63</v>
      </c>
      <c r="Z49">
        <f>BAWANA!BD49+BAWANA!BE49</f>
        <v>32</v>
      </c>
      <c r="AA49">
        <f>BAWANA!X49+BAWANA!Y49</f>
        <v>25.63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212.37</v>
      </c>
      <c r="E50">
        <f>BAWANA!AM50</f>
        <v>0</v>
      </c>
      <c r="F50">
        <f t="shared" si="4"/>
        <v>256</v>
      </c>
      <c r="G50">
        <f t="shared" si="5"/>
        <v>212.37</v>
      </c>
      <c r="H50" s="154"/>
      <c r="I50">
        <f>BRPL_EOD!AK50+BRPL_EOD!AL50</f>
        <v>79.790000000000006</v>
      </c>
      <c r="J50">
        <f>BYPL_EOD!AK50+BYPL_EOD!AL50</f>
        <v>40</v>
      </c>
      <c r="K50">
        <f>MES_EOD!AK50+MES_EOD!AL50</f>
        <v>5.82</v>
      </c>
      <c r="L50">
        <f>NDMC_EOD!AK50+NDMC_EOD!AL50</f>
        <v>31</v>
      </c>
      <c r="M50">
        <f>TPDDL_EOD!AK50+TPDDL_EOD!AL50</f>
        <v>55.75</v>
      </c>
      <c r="N50">
        <f t="shared" si="0"/>
        <v>212.36</v>
      </c>
      <c r="O50" s="154">
        <f t="shared" si="1"/>
        <v>9.9999999999909051E-3</v>
      </c>
      <c r="P50">
        <v>79.793757298926351</v>
      </c>
      <c r="Q50">
        <v>40.001883593897155</v>
      </c>
      <c r="R50">
        <v>5.820274062912036</v>
      </c>
      <c r="S50">
        <v>31.001459785270296</v>
      </c>
      <c r="T50">
        <v>55.752625258994158</v>
      </c>
      <c r="U50" s="156">
        <f t="shared" si="2"/>
        <v>212.37</v>
      </c>
      <c r="V50" s="154">
        <f t="shared" si="3"/>
        <v>0</v>
      </c>
      <c r="Y50">
        <f>BAWANA!AW50+BAWANA!AX50</f>
        <v>25.63</v>
      </c>
      <c r="Z50">
        <f>BAWANA!BD50+BAWANA!BE50</f>
        <v>32</v>
      </c>
      <c r="AA50">
        <f>BAWANA!X50+BAWANA!Y50</f>
        <v>25.63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211.86</v>
      </c>
      <c r="E51">
        <f>BAWANA!AM51</f>
        <v>0</v>
      </c>
      <c r="F51">
        <f t="shared" si="4"/>
        <v>256</v>
      </c>
      <c r="G51">
        <f t="shared" si="5"/>
        <v>211.86</v>
      </c>
      <c r="H51" s="154"/>
      <c r="I51">
        <f>BRPL_EOD!AK51+BRPL_EOD!AL51</f>
        <v>81.39</v>
      </c>
      <c r="J51">
        <f>BYPL_EOD!AK51+BYPL_EOD!AL51</f>
        <v>40.78</v>
      </c>
      <c r="K51">
        <f>MES_EOD!AK51+MES_EOD!AL51</f>
        <v>5.82</v>
      </c>
      <c r="L51">
        <f>NDMC_EOD!AK51+NDMC_EOD!AL51</f>
        <v>27</v>
      </c>
      <c r="M51">
        <f>TPDDL_EOD!AK51+TPDDL_EOD!AL51</f>
        <v>56.86</v>
      </c>
      <c r="N51">
        <f t="shared" si="0"/>
        <v>211.85000000000002</v>
      </c>
      <c r="O51" s="154">
        <f t="shared" si="1"/>
        <v>9.9999999999909051E-3</v>
      </c>
      <c r="P51">
        <v>81.393841869247112</v>
      </c>
      <c r="Q51">
        <v>40.781924946896389</v>
      </c>
      <c r="R51">
        <v>5.820274722681142</v>
      </c>
      <c r="S51">
        <v>27.001274486665093</v>
      </c>
      <c r="T51">
        <v>56.862683974510261</v>
      </c>
      <c r="U51" s="156">
        <f t="shared" si="2"/>
        <v>211.86</v>
      </c>
      <c r="V51" s="154">
        <f t="shared" si="3"/>
        <v>0</v>
      </c>
      <c r="Y51">
        <f>BAWANA!AW51+BAWANA!AX51</f>
        <v>26.14</v>
      </c>
      <c r="Z51">
        <f>BAWANA!BD51+BAWANA!BE51</f>
        <v>32</v>
      </c>
      <c r="AA51">
        <f>BAWANA!X51+BAWANA!Y51</f>
        <v>26.14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213.35</v>
      </c>
      <c r="E52">
        <f>BAWANA!AM52</f>
        <v>0</v>
      </c>
      <c r="F52">
        <f t="shared" si="4"/>
        <v>256</v>
      </c>
      <c r="G52">
        <f t="shared" si="5"/>
        <v>213.35</v>
      </c>
      <c r="H52" s="154"/>
      <c r="I52">
        <f>BRPL_EOD!AK52+BRPL_EOD!AL52</f>
        <v>77</v>
      </c>
      <c r="J52">
        <f>BYPL_EOD!AK52+BYPL_EOD!AL52</f>
        <v>49.92</v>
      </c>
      <c r="K52">
        <f>MES_EOD!AK52+MES_EOD!AL52</f>
        <v>5.82</v>
      </c>
      <c r="L52">
        <f>NDMC_EOD!AK52+NDMC_EOD!AL52</f>
        <v>27</v>
      </c>
      <c r="M52">
        <f>TPDDL_EOD!AK52+TPDDL_EOD!AL52</f>
        <v>53.61</v>
      </c>
      <c r="N52">
        <f t="shared" si="0"/>
        <v>213.35000000000002</v>
      </c>
      <c r="O52" s="154">
        <f t="shared" si="1"/>
        <v>0</v>
      </c>
      <c r="P52">
        <v>76.999999999999986</v>
      </c>
      <c r="Q52">
        <v>49.919999999999995</v>
      </c>
      <c r="R52">
        <v>5.8199999999999994</v>
      </c>
      <c r="S52">
        <v>26.999999999999996</v>
      </c>
      <c r="T52">
        <v>53.609999999999992</v>
      </c>
      <c r="U52" s="156">
        <f t="shared" si="2"/>
        <v>213.34999999999997</v>
      </c>
      <c r="V52" s="154">
        <f t="shared" si="3"/>
        <v>0</v>
      </c>
      <c r="Y52">
        <f>BAWANA!AW52+BAWANA!AX52</f>
        <v>24.65</v>
      </c>
      <c r="Z52">
        <f>BAWANA!BD52+BAWANA!BE52</f>
        <v>32</v>
      </c>
      <c r="AA52">
        <f>BAWANA!X52+BAWANA!Y52</f>
        <v>24.65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211.86</v>
      </c>
      <c r="E53">
        <f>BAWANA!AM53</f>
        <v>0</v>
      </c>
      <c r="F53">
        <f t="shared" si="4"/>
        <v>256</v>
      </c>
      <c r="G53">
        <f t="shared" si="5"/>
        <v>211.86</v>
      </c>
      <c r="H53" s="154"/>
      <c r="I53">
        <f>BRPL_EOD!AK53+BRPL_EOD!AL53</f>
        <v>81.39</v>
      </c>
      <c r="J53">
        <f>BYPL_EOD!AK53+BYPL_EOD!AL53</f>
        <v>40.78</v>
      </c>
      <c r="K53">
        <f>MES_EOD!AK53+MES_EOD!AL53</f>
        <v>5.82</v>
      </c>
      <c r="L53">
        <f>NDMC_EOD!AK53+NDMC_EOD!AL53</f>
        <v>27</v>
      </c>
      <c r="M53">
        <f>TPDDL_EOD!AK53+TPDDL_EOD!AL53</f>
        <v>56.86</v>
      </c>
      <c r="N53">
        <f t="shared" si="0"/>
        <v>211.85000000000002</v>
      </c>
      <c r="O53" s="154">
        <f t="shared" si="1"/>
        <v>9.9999999999909051E-3</v>
      </c>
      <c r="P53">
        <v>81.393841869247112</v>
      </c>
      <c r="Q53">
        <v>40.781924946896389</v>
      </c>
      <c r="R53">
        <v>5.820274722681142</v>
      </c>
      <c r="S53">
        <v>27.001274486665093</v>
      </c>
      <c r="T53">
        <v>56.862683974510261</v>
      </c>
      <c r="U53" s="156">
        <f t="shared" si="2"/>
        <v>211.86</v>
      </c>
      <c r="V53" s="154">
        <f t="shared" si="3"/>
        <v>0</v>
      </c>
      <c r="Y53">
        <f>BAWANA!AW53+BAWANA!AX53</f>
        <v>26.14</v>
      </c>
      <c r="Z53">
        <f>BAWANA!BD53+BAWANA!BE53</f>
        <v>32</v>
      </c>
      <c r="AA53">
        <f>BAWANA!X53+BAWANA!Y53</f>
        <v>26.14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211.86</v>
      </c>
      <c r="E54">
        <f>BAWANA!AM54</f>
        <v>0</v>
      </c>
      <c r="F54">
        <f t="shared" si="4"/>
        <v>256</v>
      </c>
      <c r="G54">
        <f t="shared" si="5"/>
        <v>211.86</v>
      </c>
      <c r="H54" s="154"/>
      <c r="I54">
        <f>BRPL_EOD!AK54+BRPL_EOD!AL54</f>
        <v>81.39</v>
      </c>
      <c r="J54">
        <f>BYPL_EOD!AK54+BYPL_EOD!AL54</f>
        <v>40.78</v>
      </c>
      <c r="K54">
        <f>MES_EOD!AK54+MES_EOD!AL54</f>
        <v>5.82</v>
      </c>
      <c r="L54">
        <f>NDMC_EOD!AK54+NDMC_EOD!AL54</f>
        <v>27</v>
      </c>
      <c r="M54">
        <f>TPDDL_EOD!AK54+TPDDL_EOD!AL54</f>
        <v>56.86</v>
      </c>
      <c r="N54">
        <f t="shared" si="0"/>
        <v>211.85000000000002</v>
      </c>
      <c r="O54" s="154">
        <f t="shared" si="1"/>
        <v>9.9999999999909051E-3</v>
      </c>
      <c r="P54">
        <v>81.393841869247112</v>
      </c>
      <c r="Q54">
        <v>40.781924946896389</v>
      </c>
      <c r="R54">
        <v>5.820274722681142</v>
      </c>
      <c r="S54">
        <v>27.001274486665093</v>
      </c>
      <c r="T54">
        <v>56.862683974510261</v>
      </c>
      <c r="U54" s="156">
        <f t="shared" si="2"/>
        <v>211.86</v>
      </c>
      <c r="V54" s="154">
        <f t="shared" si="3"/>
        <v>0</v>
      </c>
      <c r="Y54">
        <f>BAWANA!AW54+BAWANA!AX54</f>
        <v>26.14</v>
      </c>
      <c r="Z54">
        <f>BAWANA!BD54+BAWANA!BE54</f>
        <v>32</v>
      </c>
      <c r="AA54">
        <f>BAWANA!X54+BAWANA!Y54</f>
        <v>26.14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212.11</v>
      </c>
      <c r="E55">
        <f>BAWANA!AM55</f>
        <v>0</v>
      </c>
      <c r="F55">
        <f t="shared" si="4"/>
        <v>256</v>
      </c>
      <c r="G55">
        <f t="shared" si="5"/>
        <v>212.11</v>
      </c>
      <c r="H55" s="154"/>
      <c r="I55">
        <f>BRPL_EOD!AK55+BRPL_EOD!AL55</f>
        <v>80.59</v>
      </c>
      <c r="J55">
        <f>BYPL_EOD!AK55+BYPL_EOD!AL55</f>
        <v>40.39</v>
      </c>
      <c r="K55">
        <f>MES_EOD!AK55+MES_EOD!AL55</f>
        <v>5.82</v>
      </c>
      <c r="L55">
        <f>NDMC_EOD!AK55+NDMC_EOD!AL55</f>
        <v>29</v>
      </c>
      <c r="M55">
        <f>TPDDL_EOD!AK55+TPDDL_EOD!AL55</f>
        <v>56.31</v>
      </c>
      <c r="N55">
        <f t="shared" si="0"/>
        <v>212.11</v>
      </c>
      <c r="O55" s="154">
        <f t="shared" si="1"/>
        <v>0</v>
      </c>
      <c r="P55">
        <v>80.59</v>
      </c>
      <c r="Q55">
        <v>40.39</v>
      </c>
      <c r="R55">
        <v>5.82</v>
      </c>
      <c r="S55">
        <v>29</v>
      </c>
      <c r="T55">
        <v>56.31</v>
      </c>
      <c r="U55" s="156">
        <f t="shared" si="2"/>
        <v>212.11</v>
      </c>
      <c r="V55" s="154">
        <f t="shared" si="3"/>
        <v>0</v>
      </c>
      <c r="Y55">
        <f>BAWANA!AW55+BAWANA!AX55</f>
        <v>25.89</v>
      </c>
      <c r="Z55">
        <f>BAWANA!BD55+BAWANA!BE55</f>
        <v>32</v>
      </c>
      <c r="AA55">
        <f>BAWANA!X55+BAWANA!Y55</f>
        <v>25.89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212.11</v>
      </c>
      <c r="E56">
        <f>BAWANA!AM56</f>
        <v>0</v>
      </c>
      <c r="F56">
        <f t="shared" si="4"/>
        <v>256</v>
      </c>
      <c r="G56">
        <f t="shared" si="5"/>
        <v>212.11</v>
      </c>
      <c r="H56" s="154"/>
      <c r="I56">
        <f>BRPL_EOD!AK56+BRPL_EOD!AL56</f>
        <v>80.59</v>
      </c>
      <c r="J56">
        <f>BYPL_EOD!AK56+BYPL_EOD!AL56</f>
        <v>40.39</v>
      </c>
      <c r="K56">
        <f>MES_EOD!AK56+MES_EOD!AL56</f>
        <v>5.82</v>
      </c>
      <c r="L56">
        <f>NDMC_EOD!AK56+NDMC_EOD!AL56</f>
        <v>29</v>
      </c>
      <c r="M56">
        <f>TPDDL_EOD!AK56+TPDDL_EOD!AL56</f>
        <v>56.31</v>
      </c>
      <c r="N56">
        <f t="shared" si="0"/>
        <v>212.11</v>
      </c>
      <c r="O56" s="154">
        <f t="shared" si="1"/>
        <v>0</v>
      </c>
      <c r="P56">
        <v>80.59</v>
      </c>
      <c r="Q56">
        <v>40.39</v>
      </c>
      <c r="R56">
        <v>5.82</v>
      </c>
      <c r="S56">
        <v>29</v>
      </c>
      <c r="T56">
        <v>56.31</v>
      </c>
      <c r="U56" s="156">
        <f t="shared" si="2"/>
        <v>212.11</v>
      </c>
      <c r="V56" s="154">
        <f t="shared" si="3"/>
        <v>0</v>
      </c>
      <c r="Y56">
        <f>BAWANA!AW56+BAWANA!AX56</f>
        <v>25.89</v>
      </c>
      <c r="Z56">
        <f>BAWANA!BD56+BAWANA!BE56</f>
        <v>32</v>
      </c>
      <c r="AA56">
        <f>BAWANA!X56+BAWANA!Y56</f>
        <v>25.89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211.86</v>
      </c>
      <c r="E57">
        <f>BAWANA!AM57</f>
        <v>0</v>
      </c>
      <c r="F57">
        <f t="shared" si="4"/>
        <v>256</v>
      </c>
      <c r="G57">
        <f t="shared" si="5"/>
        <v>211.86</v>
      </c>
      <c r="H57" s="154"/>
      <c r="I57">
        <f>BRPL_EOD!AK57+BRPL_EOD!AL57</f>
        <v>81.39</v>
      </c>
      <c r="J57">
        <f>BYPL_EOD!AK57+BYPL_EOD!AL57</f>
        <v>40.78</v>
      </c>
      <c r="K57">
        <f>MES_EOD!AK57+MES_EOD!AL57</f>
        <v>5.82</v>
      </c>
      <c r="L57">
        <f>NDMC_EOD!AK57+NDMC_EOD!AL57</f>
        <v>27</v>
      </c>
      <c r="M57">
        <f>TPDDL_EOD!AK57+TPDDL_EOD!AL57</f>
        <v>56.86</v>
      </c>
      <c r="N57">
        <f t="shared" si="0"/>
        <v>211.85000000000002</v>
      </c>
      <c r="O57" s="154">
        <f t="shared" si="1"/>
        <v>9.9999999999909051E-3</v>
      </c>
      <c r="P57">
        <v>81.393841869247112</v>
      </c>
      <c r="Q57">
        <v>40.781924946896389</v>
      </c>
      <c r="R57">
        <v>5.820274722681142</v>
      </c>
      <c r="S57">
        <v>27.001274486665093</v>
      </c>
      <c r="T57">
        <v>56.862683974510261</v>
      </c>
      <c r="U57" s="156">
        <f t="shared" si="2"/>
        <v>211.86</v>
      </c>
      <c r="V57" s="154">
        <f t="shared" si="3"/>
        <v>0</v>
      </c>
      <c r="Y57">
        <f>BAWANA!AW57+BAWANA!AX57</f>
        <v>26.14</v>
      </c>
      <c r="Z57">
        <f>BAWANA!BD57+BAWANA!BE57</f>
        <v>32</v>
      </c>
      <c r="AA57">
        <f>BAWANA!X57+BAWANA!Y57</f>
        <v>26.14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211.86</v>
      </c>
      <c r="E58">
        <f>BAWANA!AM58</f>
        <v>0</v>
      </c>
      <c r="F58">
        <f t="shared" si="4"/>
        <v>256</v>
      </c>
      <c r="G58">
        <f t="shared" si="5"/>
        <v>211.86</v>
      </c>
      <c r="H58" s="154"/>
      <c r="I58">
        <f>BRPL_EOD!AK58+BRPL_EOD!AL58</f>
        <v>81.39</v>
      </c>
      <c r="J58">
        <f>BYPL_EOD!AK58+BYPL_EOD!AL58</f>
        <v>40.78</v>
      </c>
      <c r="K58">
        <f>MES_EOD!AK58+MES_EOD!AL58</f>
        <v>5.82</v>
      </c>
      <c r="L58">
        <f>NDMC_EOD!AK58+NDMC_EOD!AL58</f>
        <v>27</v>
      </c>
      <c r="M58">
        <f>TPDDL_EOD!AK58+TPDDL_EOD!AL58</f>
        <v>56.86</v>
      </c>
      <c r="N58">
        <f t="shared" si="0"/>
        <v>211.85000000000002</v>
      </c>
      <c r="O58" s="154">
        <f t="shared" si="1"/>
        <v>9.9999999999909051E-3</v>
      </c>
      <c r="P58">
        <v>81.393841869247112</v>
      </c>
      <c r="Q58">
        <v>40.781924946896389</v>
      </c>
      <c r="R58">
        <v>5.820274722681142</v>
      </c>
      <c r="S58">
        <v>27.001274486665093</v>
      </c>
      <c r="T58">
        <v>56.862683974510261</v>
      </c>
      <c r="U58" s="156">
        <f t="shared" si="2"/>
        <v>211.86</v>
      </c>
      <c r="V58" s="154">
        <f t="shared" si="3"/>
        <v>0</v>
      </c>
      <c r="Y58">
        <f>BAWANA!AW58+BAWANA!AX58</f>
        <v>26.14</v>
      </c>
      <c r="Z58">
        <f>BAWANA!BD58+BAWANA!BE58</f>
        <v>32</v>
      </c>
      <c r="AA58">
        <f>BAWANA!X58+BAWANA!Y58</f>
        <v>26.14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213.35</v>
      </c>
      <c r="E59">
        <f>BAWANA!AM59</f>
        <v>0</v>
      </c>
      <c r="F59">
        <f t="shared" si="4"/>
        <v>256</v>
      </c>
      <c r="G59">
        <f t="shared" si="5"/>
        <v>213.35</v>
      </c>
      <c r="H59" s="154"/>
      <c r="I59">
        <f>BRPL_EOD!AK59+BRPL_EOD!AL59</f>
        <v>77</v>
      </c>
      <c r="J59">
        <f>BYPL_EOD!AK59+BYPL_EOD!AL59</f>
        <v>49.92</v>
      </c>
      <c r="K59">
        <f>MES_EOD!AK59+MES_EOD!AL59</f>
        <v>5.82</v>
      </c>
      <c r="L59">
        <f>NDMC_EOD!AK59+NDMC_EOD!AL59</f>
        <v>27</v>
      </c>
      <c r="M59">
        <f>TPDDL_EOD!AK59+TPDDL_EOD!AL59</f>
        <v>53.61</v>
      </c>
      <c r="N59">
        <f t="shared" si="0"/>
        <v>213.35000000000002</v>
      </c>
      <c r="O59" s="154">
        <f t="shared" si="1"/>
        <v>0</v>
      </c>
      <c r="P59">
        <v>76.999999999999986</v>
      </c>
      <c r="Q59">
        <v>49.919999999999995</v>
      </c>
      <c r="R59">
        <v>5.8199999999999994</v>
      </c>
      <c r="S59">
        <v>26.999999999999996</v>
      </c>
      <c r="T59">
        <v>53.609999999999992</v>
      </c>
      <c r="U59" s="156">
        <f t="shared" si="2"/>
        <v>213.34999999999997</v>
      </c>
      <c r="V59" s="154">
        <f t="shared" si="3"/>
        <v>0</v>
      </c>
      <c r="Y59">
        <f>BAWANA!AW59+BAWANA!AX59</f>
        <v>24.65</v>
      </c>
      <c r="Z59">
        <f>BAWANA!BD59+BAWANA!BE59</f>
        <v>32</v>
      </c>
      <c r="AA59">
        <f>BAWANA!X59+BAWANA!Y59</f>
        <v>24.65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213.35</v>
      </c>
      <c r="E60">
        <f>BAWANA!AM60</f>
        <v>0</v>
      </c>
      <c r="F60">
        <f t="shared" si="4"/>
        <v>256</v>
      </c>
      <c r="G60">
        <f t="shared" si="5"/>
        <v>213.35</v>
      </c>
      <c r="H60" s="154"/>
      <c r="I60">
        <f>BRPL_EOD!AK60+BRPL_EOD!AL60</f>
        <v>77</v>
      </c>
      <c r="J60">
        <f>BYPL_EOD!AK60+BYPL_EOD!AL60</f>
        <v>49.92</v>
      </c>
      <c r="K60">
        <f>MES_EOD!AK60+MES_EOD!AL60</f>
        <v>5.82</v>
      </c>
      <c r="L60">
        <f>NDMC_EOD!AK60+NDMC_EOD!AL60</f>
        <v>27</v>
      </c>
      <c r="M60">
        <f>TPDDL_EOD!AK60+TPDDL_EOD!AL60</f>
        <v>53.61</v>
      </c>
      <c r="N60">
        <f t="shared" si="0"/>
        <v>213.35000000000002</v>
      </c>
      <c r="O60" s="154">
        <f t="shared" si="1"/>
        <v>0</v>
      </c>
      <c r="P60">
        <v>76.999999999999986</v>
      </c>
      <c r="Q60">
        <v>49.919999999999995</v>
      </c>
      <c r="R60">
        <v>5.8199999999999994</v>
      </c>
      <c r="S60">
        <v>26.999999999999996</v>
      </c>
      <c r="T60">
        <v>53.609999999999992</v>
      </c>
      <c r="U60" s="156">
        <f t="shared" si="2"/>
        <v>213.34999999999997</v>
      </c>
      <c r="V60" s="154">
        <f t="shared" si="3"/>
        <v>0</v>
      </c>
      <c r="Y60">
        <f>BAWANA!AW60+BAWANA!AX60</f>
        <v>24.65</v>
      </c>
      <c r="Z60">
        <f>BAWANA!BD60+BAWANA!BE60</f>
        <v>32</v>
      </c>
      <c r="AA60">
        <f>BAWANA!X60+BAWANA!Y60</f>
        <v>24.65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213.35</v>
      </c>
      <c r="E61">
        <f>BAWANA!AM61</f>
        <v>0</v>
      </c>
      <c r="F61">
        <f t="shared" si="4"/>
        <v>256</v>
      </c>
      <c r="G61">
        <f t="shared" si="5"/>
        <v>213.35</v>
      </c>
      <c r="H61" s="154"/>
      <c r="I61">
        <f>BRPL_EOD!AK61+BRPL_EOD!AL61</f>
        <v>77</v>
      </c>
      <c r="J61">
        <f>BYPL_EOD!AK61+BYPL_EOD!AL61</f>
        <v>49.92</v>
      </c>
      <c r="K61">
        <f>MES_EOD!AK61+MES_EOD!AL61</f>
        <v>5.82</v>
      </c>
      <c r="L61">
        <f>NDMC_EOD!AK61+NDMC_EOD!AL61</f>
        <v>27</v>
      </c>
      <c r="M61">
        <f>TPDDL_EOD!AK61+TPDDL_EOD!AL61</f>
        <v>53.61</v>
      </c>
      <c r="N61">
        <f t="shared" si="0"/>
        <v>213.35000000000002</v>
      </c>
      <c r="O61" s="154">
        <f t="shared" si="1"/>
        <v>0</v>
      </c>
      <c r="P61">
        <v>76.999999999999986</v>
      </c>
      <c r="Q61">
        <v>49.919999999999995</v>
      </c>
      <c r="R61">
        <v>5.8199999999999994</v>
      </c>
      <c r="S61">
        <v>26.999999999999996</v>
      </c>
      <c r="T61">
        <v>53.609999999999992</v>
      </c>
      <c r="U61" s="156">
        <f t="shared" si="2"/>
        <v>213.34999999999997</v>
      </c>
      <c r="V61" s="154">
        <f t="shared" si="3"/>
        <v>0</v>
      </c>
      <c r="Y61">
        <f>BAWANA!AW61+BAWANA!AX61</f>
        <v>24.65</v>
      </c>
      <c r="Z61">
        <f>BAWANA!BD61+BAWANA!BE61</f>
        <v>32</v>
      </c>
      <c r="AA61">
        <f>BAWANA!X61+BAWANA!Y61</f>
        <v>24.65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213.35</v>
      </c>
      <c r="E62">
        <f>BAWANA!AM62</f>
        <v>0</v>
      </c>
      <c r="F62">
        <f t="shared" si="4"/>
        <v>256</v>
      </c>
      <c r="G62">
        <f t="shared" si="5"/>
        <v>213.35</v>
      </c>
      <c r="H62" s="154"/>
      <c r="I62">
        <f>BRPL_EOD!AK62+BRPL_EOD!AL62</f>
        <v>77</v>
      </c>
      <c r="J62">
        <f>BYPL_EOD!AK62+BYPL_EOD!AL62</f>
        <v>49.92</v>
      </c>
      <c r="K62">
        <f>MES_EOD!AK62+MES_EOD!AL62</f>
        <v>5.82</v>
      </c>
      <c r="L62">
        <f>NDMC_EOD!AK62+NDMC_EOD!AL62</f>
        <v>27</v>
      </c>
      <c r="M62">
        <f>TPDDL_EOD!AK62+TPDDL_EOD!AL62</f>
        <v>53.61</v>
      </c>
      <c r="N62">
        <f t="shared" si="0"/>
        <v>213.35000000000002</v>
      </c>
      <c r="O62" s="154">
        <f t="shared" si="1"/>
        <v>0</v>
      </c>
      <c r="P62">
        <v>76.999999999999986</v>
      </c>
      <c r="Q62">
        <v>49.919999999999995</v>
      </c>
      <c r="R62">
        <v>5.8199999999999994</v>
      </c>
      <c r="S62">
        <v>26.999999999999996</v>
      </c>
      <c r="T62">
        <v>53.609999999999992</v>
      </c>
      <c r="U62" s="156">
        <f t="shared" si="2"/>
        <v>213.34999999999997</v>
      </c>
      <c r="V62" s="154">
        <f t="shared" si="3"/>
        <v>0</v>
      </c>
      <c r="Y62">
        <f>BAWANA!AW62+BAWANA!AX62</f>
        <v>24.65</v>
      </c>
      <c r="Z62">
        <f>BAWANA!BD62+BAWANA!BE62</f>
        <v>32</v>
      </c>
      <c r="AA62">
        <f>BAWANA!X62+BAWANA!Y62</f>
        <v>24.65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213.35</v>
      </c>
      <c r="E63">
        <f>BAWANA!AM63</f>
        <v>0</v>
      </c>
      <c r="F63">
        <f t="shared" si="4"/>
        <v>256</v>
      </c>
      <c r="G63">
        <f t="shared" si="5"/>
        <v>213.35</v>
      </c>
      <c r="H63" s="154"/>
      <c r="I63">
        <f>BRPL_EOD!AK63+BRPL_EOD!AL63</f>
        <v>77</v>
      </c>
      <c r="J63">
        <f>BYPL_EOD!AK63+BYPL_EOD!AL63</f>
        <v>49.92</v>
      </c>
      <c r="K63">
        <f>MES_EOD!AK63+MES_EOD!AL63</f>
        <v>5.82</v>
      </c>
      <c r="L63">
        <f>NDMC_EOD!AK63+NDMC_EOD!AL63</f>
        <v>27</v>
      </c>
      <c r="M63">
        <f>TPDDL_EOD!AK63+TPDDL_EOD!AL63</f>
        <v>53.61</v>
      </c>
      <c r="N63">
        <f t="shared" si="0"/>
        <v>213.35000000000002</v>
      </c>
      <c r="O63" s="154">
        <f t="shared" si="1"/>
        <v>0</v>
      </c>
      <c r="P63">
        <v>76.999999999999986</v>
      </c>
      <c r="Q63">
        <v>49.919999999999995</v>
      </c>
      <c r="R63">
        <v>5.8199999999999994</v>
      </c>
      <c r="S63">
        <v>26.999999999999996</v>
      </c>
      <c r="T63">
        <v>53.609999999999992</v>
      </c>
      <c r="U63" s="156">
        <f t="shared" si="2"/>
        <v>213.34999999999997</v>
      </c>
      <c r="V63" s="154">
        <f t="shared" si="3"/>
        <v>0</v>
      </c>
      <c r="Y63">
        <f>BAWANA!AW63+BAWANA!AX63</f>
        <v>24.65</v>
      </c>
      <c r="Z63">
        <f>BAWANA!BD63+BAWANA!BE63</f>
        <v>32</v>
      </c>
      <c r="AA63">
        <f>BAWANA!X63+BAWANA!Y63</f>
        <v>24.65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213.35</v>
      </c>
      <c r="E64">
        <f>BAWANA!AM64</f>
        <v>0</v>
      </c>
      <c r="F64">
        <f t="shared" si="4"/>
        <v>256</v>
      </c>
      <c r="G64">
        <f t="shared" si="5"/>
        <v>213.35</v>
      </c>
      <c r="H64" s="154"/>
      <c r="I64">
        <f>BRPL_EOD!AK64+BRPL_EOD!AL64</f>
        <v>77</v>
      </c>
      <c r="J64">
        <f>BYPL_EOD!AK64+BYPL_EOD!AL64</f>
        <v>49.92</v>
      </c>
      <c r="K64">
        <f>MES_EOD!AK64+MES_EOD!AL64</f>
        <v>5.82</v>
      </c>
      <c r="L64">
        <f>NDMC_EOD!AK64+NDMC_EOD!AL64</f>
        <v>27</v>
      </c>
      <c r="M64">
        <f>TPDDL_EOD!AK64+TPDDL_EOD!AL64</f>
        <v>53.61</v>
      </c>
      <c r="N64">
        <f t="shared" si="0"/>
        <v>213.35000000000002</v>
      </c>
      <c r="O64" s="154">
        <f t="shared" si="1"/>
        <v>0</v>
      </c>
      <c r="P64">
        <v>76.999999999999986</v>
      </c>
      <c r="Q64">
        <v>49.919999999999995</v>
      </c>
      <c r="R64">
        <v>5.8199999999999994</v>
      </c>
      <c r="S64">
        <v>26.999999999999996</v>
      </c>
      <c r="T64">
        <v>53.609999999999992</v>
      </c>
      <c r="U64" s="156">
        <f t="shared" si="2"/>
        <v>213.34999999999997</v>
      </c>
      <c r="V64" s="154">
        <f t="shared" si="3"/>
        <v>0</v>
      </c>
      <c r="Y64">
        <f>BAWANA!AW64+BAWANA!AX64</f>
        <v>24.65</v>
      </c>
      <c r="Z64">
        <f>BAWANA!BD64+BAWANA!BE64</f>
        <v>32</v>
      </c>
      <c r="AA64">
        <f>BAWANA!X64+BAWANA!Y64</f>
        <v>24.65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213.35</v>
      </c>
      <c r="E65">
        <f>BAWANA!AM65</f>
        <v>0</v>
      </c>
      <c r="F65">
        <f t="shared" si="4"/>
        <v>256</v>
      </c>
      <c r="G65">
        <f t="shared" si="5"/>
        <v>213.35</v>
      </c>
      <c r="H65" s="154"/>
      <c r="I65">
        <f>BRPL_EOD!AK65+BRPL_EOD!AL65</f>
        <v>77</v>
      </c>
      <c r="J65">
        <f>BYPL_EOD!AK65+BYPL_EOD!AL65</f>
        <v>49.92</v>
      </c>
      <c r="K65">
        <f>MES_EOD!AK65+MES_EOD!AL65</f>
        <v>5.82</v>
      </c>
      <c r="L65">
        <f>NDMC_EOD!AK65+NDMC_EOD!AL65</f>
        <v>27</v>
      </c>
      <c r="M65">
        <f>TPDDL_EOD!AK65+TPDDL_EOD!AL65</f>
        <v>53.61</v>
      </c>
      <c r="N65">
        <f t="shared" si="0"/>
        <v>213.35000000000002</v>
      </c>
      <c r="O65" s="154">
        <f t="shared" si="1"/>
        <v>0</v>
      </c>
      <c r="P65">
        <v>76.999999999999986</v>
      </c>
      <c r="Q65">
        <v>49.919999999999995</v>
      </c>
      <c r="R65">
        <v>5.8199999999999994</v>
      </c>
      <c r="S65">
        <v>26.999999999999996</v>
      </c>
      <c r="T65">
        <v>53.609999999999992</v>
      </c>
      <c r="U65" s="156">
        <f t="shared" si="2"/>
        <v>213.34999999999997</v>
      </c>
      <c r="V65" s="154">
        <f t="shared" si="3"/>
        <v>0</v>
      </c>
      <c r="Y65">
        <f>BAWANA!AW65+BAWANA!AX65</f>
        <v>24.65</v>
      </c>
      <c r="Z65">
        <f>BAWANA!BD65+BAWANA!BE65</f>
        <v>32</v>
      </c>
      <c r="AA65">
        <f>BAWANA!X65+BAWANA!Y65</f>
        <v>24.65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213.35</v>
      </c>
      <c r="E66">
        <f>BAWANA!AM66</f>
        <v>0</v>
      </c>
      <c r="F66">
        <f t="shared" si="4"/>
        <v>256</v>
      </c>
      <c r="G66">
        <f t="shared" si="5"/>
        <v>213.35</v>
      </c>
      <c r="H66" s="154"/>
      <c r="I66">
        <f>BRPL_EOD!AK66+BRPL_EOD!AL66</f>
        <v>77</v>
      </c>
      <c r="J66">
        <f>BYPL_EOD!AK66+BYPL_EOD!AL66</f>
        <v>49.92</v>
      </c>
      <c r="K66">
        <f>MES_EOD!AK66+MES_EOD!AL66</f>
        <v>5.82</v>
      </c>
      <c r="L66">
        <f>NDMC_EOD!AK66+NDMC_EOD!AL66</f>
        <v>27</v>
      </c>
      <c r="M66">
        <f>TPDDL_EOD!AK66+TPDDL_EOD!AL66</f>
        <v>53.61</v>
      </c>
      <c r="N66">
        <f t="shared" si="0"/>
        <v>213.35000000000002</v>
      </c>
      <c r="O66" s="154">
        <f t="shared" si="1"/>
        <v>0</v>
      </c>
      <c r="P66">
        <v>76.999999999999986</v>
      </c>
      <c r="Q66">
        <v>49.919999999999995</v>
      </c>
      <c r="R66">
        <v>5.8199999999999994</v>
      </c>
      <c r="S66">
        <v>26.999999999999996</v>
      </c>
      <c r="T66">
        <v>53.609999999999992</v>
      </c>
      <c r="U66" s="156">
        <f t="shared" si="2"/>
        <v>213.34999999999997</v>
      </c>
      <c r="V66" s="154">
        <f t="shared" si="3"/>
        <v>0</v>
      </c>
      <c r="Y66">
        <f>BAWANA!AW66+BAWANA!AX66</f>
        <v>24.65</v>
      </c>
      <c r="Z66">
        <f>BAWANA!BD66+BAWANA!BE66</f>
        <v>32</v>
      </c>
      <c r="AA66">
        <f>BAWANA!X66+BAWANA!Y66</f>
        <v>24.65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213.35</v>
      </c>
      <c r="E67">
        <f>BAWANA!AM67</f>
        <v>0</v>
      </c>
      <c r="F67">
        <f t="shared" si="4"/>
        <v>256</v>
      </c>
      <c r="G67">
        <f t="shared" si="5"/>
        <v>213.35</v>
      </c>
      <c r="H67" s="154"/>
      <c r="I67">
        <f>BRPL_EOD!AK67+BRPL_EOD!AL67</f>
        <v>77</v>
      </c>
      <c r="J67">
        <f>BYPL_EOD!AK67+BYPL_EOD!AL67</f>
        <v>49.92</v>
      </c>
      <c r="K67">
        <f>MES_EOD!AK67+MES_EOD!AL67</f>
        <v>5.82</v>
      </c>
      <c r="L67">
        <f>NDMC_EOD!AK67+NDMC_EOD!AL67</f>
        <v>27</v>
      </c>
      <c r="M67">
        <f>TPDDL_EOD!AK67+TPDDL_EOD!AL67</f>
        <v>53.61</v>
      </c>
      <c r="N67">
        <f t="shared" ref="N67:N98" si="7">SUM(I67:M67)</f>
        <v>213.35000000000002</v>
      </c>
      <c r="O67" s="154">
        <f t="shared" ref="O67:O98" si="8">G67-N67</f>
        <v>0</v>
      </c>
      <c r="P67">
        <v>76.999999999999986</v>
      </c>
      <c r="Q67">
        <v>49.919999999999995</v>
      </c>
      <c r="R67">
        <v>5.8199999999999994</v>
      </c>
      <c r="S67">
        <v>26.999999999999996</v>
      </c>
      <c r="T67">
        <v>53.609999999999992</v>
      </c>
      <c r="U67" s="156">
        <f t="shared" ref="U67:U98" si="9">SUM(P67:T67)</f>
        <v>213.34999999999997</v>
      </c>
      <c r="V67" s="154">
        <f t="shared" ref="V67:V99" si="10">G67-U67</f>
        <v>0</v>
      </c>
      <c r="Y67">
        <f>BAWANA!AW67+BAWANA!AX67</f>
        <v>24.65</v>
      </c>
      <c r="Z67">
        <f>BAWANA!BD67+BAWANA!BE67</f>
        <v>32</v>
      </c>
      <c r="AA67">
        <f>BAWANA!X67+BAWANA!Y67</f>
        <v>24.65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213.35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213.35</v>
      </c>
      <c r="H68" s="154"/>
      <c r="I68">
        <f>BRPL_EOD!AK68+BRPL_EOD!AL68</f>
        <v>77</v>
      </c>
      <c r="J68">
        <f>BYPL_EOD!AK68+BYPL_EOD!AL68</f>
        <v>49.92</v>
      </c>
      <c r="K68">
        <f>MES_EOD!AK68+MES_EOD!AL68</f>
        <v>5.82</v>
      </c>
      <c r="L68">
        <f>NDMC_EOD!AK68+NDMC_EOD!AL68</f>
        <v>27</v>
      </c>
      <c r="M68">
        <f>TPDDL_EOD!AK68+TPDDL_EOD!AL68</f>
        <v>53.61</v>
      </c>
      <c r="N68">
        <f t="shared" si="7"/>
        <v>213.35000000000002</v>
      </c>
      <c r="O68" s="154">
        <f t="shared" si="8"/>
        <v>0</v>
      </c>
      <c r="P68">
        <v>76.999999999999986</v>
      </c>
      <c r="Q68">
        <v>49.919999999999995</v>
      </c>
      <c r="R68">
        <v>5.8199999999999994</v>
      </c>
      <c r="S68">
        <v>26.999999999999996</v>
      </c>
      <c r="T68">
        <v>53.609999999999992</v>
      </c>
      <c r="U68" s="156">
        <f t="shared" si="9"/>
        <v>213.34999999999997</v>
      </c>
      <c r="V68" s="154">
        <f t="shared" si="10"/>
        <v>0</v>
      </c>
      <c r="Y68">
        <f>BAWANA!AW68+BAWANA!AX68</f>
        <v>24.65</v>
      </c>
      <c r="Z68">
        <f>BAWANA!BD68+BAWANA!BE68</f>
        <v>32</v>
      </c>
      <c r="AA68">
        <f>BAWANA!X68+BAWANA!Y68</f>
        <v>24.65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213.35</v>
      </c>
      <c r="E69">
        <f>BAWANA!AM69</f>
        <v>0</v>
      </c>
      <c r="F69">
        <f t="shared" si="11"/>
        <v>256</v>
      </c>
      <c r="G69">
        <f t="shared" si="12"/>
        <v>213.35</v>
      </c>
      <c r="H69" s="154"/>
      <c r="I69">
        <f>BRPL_EOD!AK69+BRPL_EOD!AL69</f>
        <v>77</v>
      </c>
      <c r="J69">
        <f>BYPL_EOD!AK69+BYPL_EOD!AL69</f>
        <v>49.92</v>
      </c>
      <c r="K69">
        <f>MES_EOD!AK69+MES_EOD!AL69</f>
        <v>5.82</v>
      </c>
      <c r="L69">
        <f>NDMC_EOD!AK69+NDMC_EOD!AL69</f>
        <v>27</v>
      </c>
      <c r="M69">
        <f>TPDDL_EOD!AK69+TPDDL_EOD!AL69</f>
        <v>53.61</v>
      </c>
      <c r="N69">
        <f t="shared" si="7"/>
        <v>213.35000000000002</v>
      </c>
      <c r="O69" s="154">
        <f t="shared" si="8"/>
        <v>0</v>
      </c>
      <c r="P69">
        <v>76.999999999999986</v>
      </c>
      <c r="Q69">
        <v>49.919999999999995</v>
      </c>
      <c r="R69">
        <v>5.8199999999999994</v>
      </c>
      <c r="S69">
        <v>26.999999999999996</v>
      </c>
      <c r="T69">
        <v>53.609999999999992</v>
      </c>
      <c r="U69" s="156">
        <f t="shared" si="9"/>
        <v>213.34999999999997</v>
      </c>
      <c r="V69" s="154">
        <f t="shared" si="10"/>
        <v>0</v>
      </c>
      <c r="Y69">
        <f>BAWANA!AW69+BAWANA!AX69</f>
        <v>24.65</v>
      </c>
      <c r="Z69">
        <f>BAWANA!BD69+BAWANA!BE69</f>
        <v>32</v>
      </c>
      <c r="AA69">
        <f>BAWANA!X69+BAWANA!Y69</f>
        <v>24.65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213.35</v>
      </c>
      <c r="E70">
        <f>BAWANA!AM70</f>
        <v>0</v>
      </c>
      <c r="F70">
        <f t="shared" si="11"/>
        <v>256</v>
      </c>
      <c r="G70">
        <f t="shared" si="12"/>
        <v>213.35</v>
      </c>
      <c r="H70" s="154"/>
      <c r="I70">
        <f>BRPL_EOD!AK70+BRPL_EOD!AL70</f>
        <v>77</v>
      </c>
      <c r="J70">
        <f>BYPL_EOD!AK70+BYPL_EOD!AL70</f>
        <v>49.92</v>
      </c>
      <c r="K70">
        <f>MES_EOD!AK70+MES_EOD!AL70</f>
        <v>5.82</v>
      </c>
      <c r="L70">
        <f>NDMC_EOD!AK70+NDMC_EOD!AL70</f>
        <v>27</v>
      </c>
      <c r="M70">
        <f>TPDDL_EOD!AK70+TPDDL_EOD!AL70</f>
        <v>53.61</v>
      </c>
      <c r="N70">
        <f t="shared" si="7"/>
        <v>213.35000000000002</v>
      </c>
      <c r="O70" s="154">
        <f t="shared" si="8"/>
        <v>0</v>
      </c>
      <c r="P70">
        <v>76.999999999999986</v>
      </c>
      <c r="Q70">
        <v>49.919999999999995</v>
      </c>
      <c r="R70">
        <v>5.8199999999999994</v>
      </c>
      <c r="S70">
        <v>26.999999999999996</v>
      </c>
      <c r="T70">
        <v>53.609999999999992</v>
      </c>
      <c r="U70" s="156">
        <f t="shared" si="9"/>
        <v>213.34999999999997</v>
      </c>
      <c r="V70" s="154">
        <f t="shared" si="10"/>
        <v>0</v>
      </c>
      <c r="Y70">
        <f>BAWANA!AW70+BAWANA!AX70</f>
        <v>24.65</v>
      </c>
      <c r="Z70">
        <f>BAWANA!BD70+BAWANA!BE70</f>
        <v>32</v>
      </c>
      <c r="AA70">
        <f>BAWANA!X70+BAWANA!Y70</f>
        <v>24.65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213.35</v>
      </c>
      <c r="E71">
        <f>BAWANA!AM71</f>
        <v>0</v>
      </c>
      <c r="F71">
        <f t="shared" si="11"/>
        <v>256</v>
      </c>
      <c r="G71">
        <f t="shared" si="12"/>
        <v>213.35</v>
      </c>
      <c r="H71" s="154"/>
      <c r="I71">
        <f>BRPL_EOD!AK71+BRPL_EOD!AL71</f>
        <v>77</v>
      </c>
      <c r="J71">
        <f>BYPL_EOD!AK71+BYPL_EOD!AL71</f>
        <v>49.92</v>
      </c>
      <c r="K71">
        <f>MES_EOD!AK71+MES_EOD!AL71</f>
        <v>5.82</v>
      </c>
      <c r="L71">
        <f>NDMC_EOD!AK71+NDMC_EOD!AL71</f>
        <v>27</v>
      </c>
      <c r="M71">
        <f>TPDDL_EOD!AK71+TPDDL_EOD!AL71</f>
        <v>53.61</v>
      </c>
      <c r="N71">
        <f t="shared" si="7"/>
        <v>213.35000000000002</v>
      </c>
      <c r="O71" s="154">
        <f t="shared" si="8"/>
        <v>0</v>
      </c>
      <c r="P71">
        <v>76.999999999999986</v>
      </c>
      <c r="Q71">
        <v>49.919999999999995</v>
      </c>
      <c r="R71">
        <v>5.8199999999999994</v>
      </c>
      <c r="S71">
        <v>26.999999999999996</v>
      </c>
      <c r="T71">
        <v>53.609999999999992</v>
      </c>
      <c r="U71" s="156">
        <f t="shared" si="9"/>
        <v>213.34999999999997</v>
      </c>
      <c r="V71" s="154">
        <f t="shared" si="10"/>
        <v>0</v>
      </c>
      <c r="Y71">
        <f>BAWANA!AW71+BAWANA!AX71</f>
        <v>24.65</v>
      </c>
      <c r="Z71">
        <f>BAWANA!BD71+BAWANA!BE71</f>
        <v>32</v>
      </c>
      <c r="AA71">
        <f>BAWANA!X71+BAWANA!Y71</f>
        <v>24.65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213.35</v>
      </c>
      <c r="E72">
        <f>BAWANA!AM72</f>
        <v>0</v>
      </c>
      <c r="F72">
        <f t="shared" si="11"/>
        <v>256</v>
      </c>
      <c r="G72">
        <f t="shared" si="12"/>
        <v>213.35</v>
      </c>
      <c r="H72" s="154"/>
      <c r="I72">
        <f>BRPL_EOD!AK72+BRPL_EOD!AL72</f>
        <v>77</v>
      </c>
      <c r="J72">
        <f>BYPL_EOD!AK72+BYPL_EOD!AL72</f>
        <v>49.92</v>
      </c>
      <c r="K72">
        <f>MES_EOD!AK72+MES_EOD!AL72</f>
        <v>5.82</v>
      </c>
      <c r="L72">
        <f>NDMC_EOD!AK72+NDMC_EOD!AL72</f>
        <v>27</v>
      </c>
      <c r="M72">
        <f>TPDDL_EOD!AK72+TPDDL_EOD!AL72</f>
        <v>53.61</v>
      </c>
      <c r="N72">
        <f t="shared" si="7"/>
        <v>213.35000000000002</v>
      </c>
      <c r="O72" s="154">
        <f t="shared" si="8"/>
        <v>0</v>
      </c>
      <c r="P72">
        <v>76.999999999999986</v>
      </c>
      <c r="Q72">
        <v>49.919999999999995</v>
      </c>
      <c r="R72">
        <v>5.8199999999999994</v>
      </c>
      <c r="S72">
        <v>26.999999999999996</v>
      </c>
      <c r="T72">
        <v>53.609999999999992</v>
      </c>
      <c r="U72" s="156">
        <f t="shared" si="9"/>
        <v>213.34999999999997</v>
      </c>
      <c r="V72" s="154">
        <f t="shared" si="10"/>
        <v>0</v>
      </c>
      <c r="Y72">
        <f>BAWANA!AW72+BAWANA!AX72</f>
        <v>24.65</v>
      </c>
      <c r="Z72">
        <f>BAWANA!BD72+BAWANA!BE72</f>
        <v>32</v>
      </c>
      <c r="AA72">
        <f>BAWANA!X72+BAWANA!Y72</f>
        <v>24.65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213.35</v>
      </c>
      <c r="E73">
        <f>BAWANA!AM73</f>
        <v>0</v>
      </c>
      <c r="F73">
        <f t="shared" si="11"/>
        <v>256</v>
      </c>
      <c r="G73">
        <f t="shared" si="12"/>
        <v>213.35</v>
      </c>
      <c r="H73" s="154"/>
      <c r="I73">
        <f>BRPL_EOD!AK73+BRPL_EOD!AL73</f>
        <v>77</v>
      </c>
      <c r="J73">
        <f>BYPL_EOD!AK73+BYPL_EOD!AL73</f>
        <v>49.92</v>
      </c>
      <c r="K73">
        <f>MES_EOD!AK73+MES_EOD!AL73</f>
        <v>5.82</v>
      </c>
      <c r="L73">
        <f>NDMC_EOD!AK73+NDMC_EOD!AL73</f>
        <v>27</v>
      </c>
      <c r="M73">
        <f>TPDDL_EOD!AK73+TPDDL_EOD!AL73</f>
        <v>53.61</v>
      </c>
      <c r="N73">
        <f t="shared" si="7"/>
        <v>213.35000000000002</v>
      </c>
      <c r="O73" s="154">
        <f t="shared" si="8"/>
        <v>0</v>
      </c>
      <c r="P73">
        <v>76.999999999999986</v>
      </c>
      <c r="Q73">
        <v>49.919999999999995</v>
      </c>
      <c r="R73">
        <v>5.8199999999999994</v>
      </c>
      <c r="S73">
        <v>26.999999999999996</v>
      </c>
      <c r="T73">
        <v>53.609999999999992</v>
      </c>
      <c r="U73" s="156">
        <f t="shared" si="9"/>
        <v>213.34999999999997</v>
      </c>
      <c r="V73" s="154">
        <f t="shared" si="10"/>
        <v>0</v>
      </c>
      <c r="Y73">
        <f>BAWANA!AW73+BAWANA!AX73</f>
        <v>24.65</v>
      </c>
      <c r="Z73">
        <f>BAWANA!BD73+BAWANA!BE73</f>
        <v>32</v>
      </c>
      <c r="AA73">
        <f>BAWANA!X73+BAWANA!Y73</f>
        <v>24.65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213.35</v>
      </c>
      <c r="E74">
        <f>BAWANA!AM74</f>
        <v>0</v>
      </c>
      <c r="F74">
        <f t="shared" si="11"/>
        <v>256</v>
      </c>
      <c r="G74">
        <f t="shared" si="12"/>
        <v>213.35</v>
      </c>
      <c r="H74" s="154"/>
      <c r="I74">
        <f>BRPL_EOD!AK74+BRPL_EOD!AL74</f>
        <v>77</v>
      </c>
      <c r="J74">
        <f>BYPL_EOD!AK74+BYPL_EOD!AL74</f>
        <v>49.92</v>
      </c>
      <c r="K74">
        <f>MES_EOD!AK74+MES_EOD!AL74</f>
        <v>5.82</v>
      </c>
      <c r="L74">
        <f>NDMC_EOD!AK74+NDMC_EOD!AL74</f>
        <v>27</v>
      </c>
      <c r="M74">
        <f>TPDDL_EOD!AK74+TPDDL_EOD!AL74</f>
        <v>53.61</v>
      </c>
      <c r="N74">
        <f t="shared" si="7"/>
        <v>213.35000000000002</v>
      </c>
      <c r="O74" s="154">
        <f t="shared" si="8"/>
        <v>0</v>
      </c>
      <c r="P74">
        <v>76.999999999999986</v>
      </c>
      <c r="Q74">
        <v>49.919999999999995</v>
      </c>
      <c r="R74">
        <v>5.8199999999999994</v>
      </c>
      <c r="S74">
        <v>26.999999999999996</v>
      </c>
      <c r="T74">
        <v>53.609999999999992</v>
      </c>
      <c r="U74" s="156">
        <f t="shared" si="9"/>
        <v>213.34999999999997</v>
      </c>
      <c r="V74" s="154">
        <f t="shared" si="10"/>
        <v>0</v>
      </c>
      <c r="Y74">
        <f>BAWANA!AW74+BAWANA!AX74</f>
        <v>24.65</v>
      </c>
      <c r="Z74">
        <f>BAWANA!BD74+BAWANA!BE74</f>
        <v>32</v>
      </c>
      <c r="AA74">
        <f>BAWANA!X74+BAWANA!Y74</f>
        <v>24.65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213.35</v>
      </c>
      <c r="E75">
        <f>BAWANA!AM75</f>
        <v>0</v>
      </c>
      <c r="F75">
        <f t="shared" si="11"/>
        <v>256</v>
      </c>
      <c r="G75">
        <f t="shared" si="12"/>
        <v>213.35</v>
      </c>
      <c r="H75" s="154"/>
      <c r="I75">
        <f>BRPL_EOD!AK75+BRPL_EOD!AL75</f>
        <v>77</v>
      </c>
      <c r="J75">
        <f>BYPL_EOD!AK75+BYPL_EOD!AL75</f>
        <v>49.92</v>
      </c>
      <c r="K75">
        <f>MES_EOD!AK75+MES_EOD!AL75</f>
        <v>5.82</v>
      </c>
      <c r="L75">
        <f>NDMC_EOD!AK75+NDMC_EOD!AL75</f>
        <v>27</v>
      </c>
      <c r="M75">
        <f>TPDDL_EOD!AK75+TPDDL_EOD!AL75</f>
        <v>53.61</v>
      </c>
      <c r="N75">
        <f t="shared" si="7"/>
        <v>213.35000000000002</v>
      </c>
      <c r="O75" s="154">
        <f t="shared" si="8"/>
        <v>0</v>
      </c>
      <c r="P75">
        <v>76.999999999999986</v>
      </c>
      <c r="Q75">
        <v>49.919999999999995</v>
      </c>
      <c r="R75">
        <v>5.8199999999999994</v>
      </c>
      <c r="S75">
        <v>26.999999999999996</v>
      </c>
      <c r="T75">
        <v>53.609999999999992</v>
      </c>
      <c r="U75" s="156">
        <f t="shared" si="9"/>
        <v>213.34999999999997</v>
      </c>
      <c r="V75" s="154">
        <f t="shared" si="10"/>
        <v>0</v>
      </c>
      <c r="Y75">
        <f>BAWANA!AW75+BAWANA!AX75</f>
        <v>24.65</v>
      </c>
      <c r="Z75">
        <f>BAWANA!BD75+BAWANA!BE75</f>
        <v>32</v>
      </c>
      <c r="AA75">
        <f>BAWANA!X75+BAWANA!Y75</f>
        <v>24.65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213.35</v>
      </c>
      <c r="E76">
        <f>BAWANA!AM76</f>
        <v>0</v>
      </c>
      <c r="F76">
        <f t="shared" si="11"/>
        <v>256</v>
      </c>
      <c r="G76">
        <f t="shared" si="12"/>
        <v>213.35</v>
      </c>
      <c r="H76" s="154"/>
      <c r="I76">
        <f>BRPL_EOD!AK76+BRPL_EOD!AL76</f>
        <v>77</v>
      </c>
      <c r="J76">
        <f>BYPL_EOD!AK76+BYPL_EOD!AL76</f>
        <v>49.92</v>
      </c>
      <c r="K76">
        <f>MES_EOD!AK76+MES_EOD!AL76</f>
        <v>5.82</v>
      </c>
      <c r="L76">
        <f>NDMC_EOD!AK76+NDMC_EOD!AL76</f>
        <v>27</v>
      </c>
      <c r="M76">
        <f>TPDDL_EOD!AK76+TPDDL_EOD!AL76</f>
        <v>53.61</v>
      </c>
      <c r="N76">
        <f t="shared" si="7"/>
        <v>213.35000000000002</v>
      </c>
      <c r="O76" s="154">
        <f t="shared" si="8"/>
        <v>0</v>
      </c>
      <c r="P76">
        <v>76.999999999999986</v>
      </c>
      <c r="Q76">
        <v>49.919999999999995</v>
      </c>
      <c r="R76">
        <v>5.8199999999999994</v>
      </c>
      <c r="S76">
        <v>26.999999999999996</v>
      </c>
      <c r="T76">
        <v>53.609999999999992</v>
      </c>
      <c r="U76" s="156">
        <f t="shared" si="9"/>
        <v>213.34999999999997</v>
      </c>
      <c r="V76" s="154">
        <f t="shared" si="10"/>
        <v>0</v>
      </c>
      <c r="Y76">
        <f>BAWANA!AW76+BAWANA!AX76</f>
        <v>24.65</v>
      </c>
      <c r="Z76">
        <f>BAWANA!BD76+BAWANA!BE76</f>
        <v>32</v>
      </c>
      <c r="AA76">
        <f>BAWANA!X76+BAWANA!Y76</f>
        <v>24.65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213.35</v>
      </c>
      <c r="E77">
        <f>BAWANA!AM77</f>
        <v>0</v>
      </c>
      <c r="F77">
        <f t="shared" si="11"/>
        <v>256</v>
      </c>
      <c r="G77">
        <f t="shared" si="12"/>
        <v>213.35</v>
      </c>
      <c r="H77" s="154"/>
      <c r="I77">
        <f>BRPL_EOD!AK77+BRPL_EOD!AL77</f>
        <v>77</v>
      </c>
      <c r="J77">
        <f>BYPL_EOD!AK77+BYPL_EOD!AL77</f>
        <v>49.92</v>
      </c>
      <c r="K77">
        <f>MES_EOD!AK77+MES_EOD!AL77</f>
        <v>5.82</v>
      </c>
      <c r="L77">
        <f>NDMC_EOD!AK77+NDMC_EOD!AL77</f>
        <v>27</v>
      </c>
      <c r="M77">
        <f>TPDDL_EOD!AK77+TPDDL_EOD!AL77</f>
        <v>53.61</v>
      </c>
      <c r="N77">
        <f t="shared" si="7"/>
        <v>213.35000000000002</v>
      </c>
      <c r="O77" s="154">
        <f t="shared" si="8"/>
        <v>0</v>
      </c>
      <c r="P77">
        <v>76.999999999999986</v>
      </c>
      <c r="Q77">
        <v>49.919999999999995</v>
      </c>
      <c r="R77">
        <v>5.8199999999999994</v>
      </c>
      <c r="S77">
        <v>26.999999999999996</v>
      </c>
      <c r="T77">
        <v>53.609999999999992</v>
      </c>
      <c r="U77" s="156">
        <f t="shared" si="9"/>
        <v>213.34999999999997</v>
      </c>
      <c r="V77" s="154">
        <f t="shared" si="10"/>
        <v>0</v>
      </c>
      <c r="Y77">
        <f>BAWANA!AW77+BAWANA!AX77</f>
        <v>24.65</v>
      </c>
      <c r="Z77">
        <f>BAWANA!BD77+BAWANA!BE77</f>
        <v>32</v>
      </c>
      <c r="AA77">
        <f>BAWANA!X77+BAWANA!Y77</f>
        <v>24.65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213.35</v>
      </c>
      <c r="E78">
        <f>BAWANA!AM78</f>
        <v>0</v>
      </c>
      <c r="F78">
        <f t="shared" si="11"/>
        <v>256</v>
      </c>
      <c r="G78">
        <f t="shared" si="12"/>
        <v>213.35</v>
      </c>
      <c r="H78" s="154"/>
      <c r="I78">
        <f>BRPL_EOD!AK78+BRPL_EOD!AL78</f>
        <v>77</v>
      </c>
      <c r="J78">
        <f>BYPL_EOD!AK78+BYPL_EOD!AL78</f>
        <v>49.92</v>
      </c>
      <c r="K78">
        <f>MES_EOD!AK78+MES_EOD!AL78</f>
        <v>5.82</v>
      </c>
      <c r="L78">
        <f>NDMC_EOD!AK78+NDMC_EOD!AL78</f>
        <v>27</v>
      </c>
      <c r="M78">
        <f>TPDDL_EOD!AK78+TPDDL_EOD!AL78</f>
        <v>53.61</v>
      </c>
      <c r="N78">
        <f t="shared" si="7"/>
        <v>213.35000000000002</v>
      </c>
      <c r="O78" s="154">
        <f t="shared" si="8"/>
        <v>0</v>
      </c>
      <c r="P78">
        <v>76.999999999999986</v>
      </c>
      <c r="Q78">
        <v>49.919999999999995</v>
      </c>
      <c r="R78">
        <v>5.8199999999999994</v>
      </c>
      <c r="S78">
        <v>26.999999999999996</v>
      </c>
      <c r="T78">
        <v>53.609999999999992</v>
      </c>
      <c r="U78" s="156">
        <f t="shared" si="9"/>
        <v>213.34999999999997</v>
      </c>
      <c r="V78" s="154">
        <f t="shared" si="10"/>
        <v>0</v>
      </c>
      <c r="Y78">
        <f>BAWANA!AW78+BAWANA!AX78</f>
        <v>24.65</v>
      </c>
      <c r="Z78">
        <f>BAWANA!BD78+BAWANA!BE78</f>
        <v>32</v>
      </c>
      <c r="AA78">
        <f>BAWANA!X78+BAWANA!Y78</f>
        <v>24.65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213.35</v>
      </c>
      <c r="E79">
        <f>BAWANA!AM79</f>
        <v>0</v>
      </c>
      <c r="F79">
        <f t="shared" si="11"/>
        <v>256</v>
      </c>
      <c r="G79">
        <f t="shared" si="12"/>
        <v>213.35</v>
      </c>
      <c r="H79" s="154"/>
      <c r="I79">
        <f>BRPL_EOD!AK79+BRPL_EOD!AL79</f>
        <v>77</v>
      </c>
      <c r="J79">
        <f>BYPL_EOD!AK79+BYPL_EOD!AL79</f>
        <v>49.92</v>
      </c>
      <c r="K79">
        <f>MES_EOD!AK79+MES_EOD!AL79</f>
        <v>5.82</v>
      </c>
      <c r="L79">
        <f>NDMC_EOD!AK79+NDMC_EOD!AL79</f>
        <v>27</v>
      </c>
      <c r="M79">
        <f>TPDDL_EOD!AK79+TPDDL_EOD!AL79</f>
        <v>53.61</v>
      </c>
      <c r="N79">
        <f t="shared" si="7"/>
        <v>213.35000000000002</v>
      </c>
      <c r="O79" s="154">
        <f t="shared" si="8"/>
        <v>0</v>
      </c>
      <c r="P79">
        <v>76.999999999999986</v>
      </c>
      <c r="Q79">
        <v>49.919999999999995</v>
      </c>
      <c r="R79">
        <v>5.8199999999999994</v>
      </c>
      <c r="S79">
        <v>26.999999999999996</v>
      </c>
      <c r="T79">
        <v>53.609999999999992</v>
      </c>
      <c r="U79" s="156">
        <f t="shared" si="9"/>
        <v>213.34999999999997</v>
      </c>
      <c r="V79" s="154">
        <f t="shared" si="10"/>
        <v>0</v>
      </c>
      <c r="Y79">
        <f>BAWANA!AW79+BAWANA!AX79</f>
        <v>24.65</v>
      </c>
      <c r="Z79">
        <f>BAWANA!BD79+BAWANA!BE79</f>
        <v>32</v>
      </c>
      <c r="AA79">
        <f>BAWANA!X79+BAWANA!Y79</f>
        <v>24.65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213.35</v>
      </c>
      <c r="E80">
        <f>BAWANA!AM80</f>
        <v>0</v>
      </c>
      <c r="F80">
        <f t="shared" si="11"/>
        <v>256</v>
      </c>
      <c r="G80">
        <f t="shared" si="12"/>
        <v>213.35</v>
      </c>
      <c r="H80" s="154"/>
      <c r="I80">
        <f>BRPL_EOD!AK80+BRPL_EOD!AL80</f>
        <v>77</v>
      </c>
      <c r="J80">
        <f>BYPL_EOD!AK80+BYPL_EOD!AL80</f>
        <v>49.92</v>
      </c>
      <c r="K80">
        <f>MES_EOD!AK80+MES_EOD!AL80</f>
        <v>5.82</v>
      </c>
      <c r="L80">
        <f>NDMC_EOD!AK80+NDMC_EOD!AL80</f>
        <v>27</v>
      </c>
      <c r="M80">
        <f>TPDDL_EOD!AK80+TPDDL_EOD!AL80</f>
        <v>53.61</v>
      </c>
      <c r="N80">
        <f t="shared" si="7"/>
        <v>213.35000000000002</v>
      </c>
      <c r="O80" s="154">
        <f t="shared" si="8"/>
        <v>0</v>
      </c>
      <c r="P80">
        <v>76.999999999999986</v>
      </c>
      <c r="Q80">
        <v>49.919999999999995</v>
      </c>
      <c r="R80">
        <v>5.8199999999999994</v>
      </c>
      <c r="S80">
        <v>26.999999999999996</v>
      </c>
      <c r="T80">
        <v>53.609999999999992</v>
      </c>
      <c r="U80" s="156">
        <f t="shared" si="9"/>
        <v>213.34999999999997</v>
      </c>
      <c r="V80" s="154">
        <f t="shared" si="10"/>
        <v>0</v>
      </c>
      <c r="Y80">
        <f>BAWANA!AW80+BAWANA!AX80</f>
        <v>24.65</v>
      </c>
      <c r="Z80">
        <f>BAWANA!BD80+BAWANA!BE80</f>
        <v>32</v>
      </c>
      <c r="AA80">
        <f>BAWANA!X80+BAWANA!Y80</f>
        <v>24.65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213.35</v>
      </c>
      <c r="E81">
        <f>BAWANA!AM81</f>
        <v>0</v>
      </c>
      <c r="F81">
        <f t="shared" si="11"/>
        <v>256</v>
      </c>
      <c r="G81">
        <f t="shared" si="12"/>
        <v>213.35</v>
      </c>
      <c r="H81" s="154"/>
      <c r="I81">
        <f>BRPL_EOD!AK81+BRPL_EOD!AL81</f>
        <v>77</v>
      </c>
      <c r="J81">
        <f>BYPL_EOD!AK81+BYPL_EOD!AL81</f>
        <v>49.92</v>
      </c>
      <c r="K81">
        <f>MES_EOD!AK81+MES_EOD!AL81</f>
        <v>5.82</v>
      </c>
      <c r="L81">
        <f>NDMC_EOD!AK81+NDMC_EOD!AL81</f>
        <v>27</v>
      </c>
      <c r="M81">
        <f>TPDDL_EOD!AK81+TPDDL_EOD!AL81</f>
        <v>53.61</v>
      </c>
      <c r="N81">
        <f t="shared" si="7"/>
        <v>213.35000000000002</v>
      </c>
      <c r="O81" s="154">
        <f t="shared" si="8"/>
        <v>0</v>
      </c>
      <c r="P81">
        <v>76.999999999999986</v>
      </c>
      <c r="Q81">
        <v>49.919999999999995</v>
      </c>
      <c r="R81">
        <v>5.8199999999999994</v>
      </c>
      <c r="S81">
        <v>26.999999999999996</v>
      </c>
      <c r="T81">
        <v>53.609999999999992</v>
      </c>
      <c r="U81" s="156">
        <f t="shared" si="9"/>
        <v>213.34999999999997</v>
      </c>
      <c r="V81" s="154">
        <f t="shared" si="10"/>
        <v>0</v>
      </c>
      <c r="Y81">
        <f>BAWANA!AW81+BAWANA!AX81</f>
        <v>24.65</v>
      </c>
      <c r="Z81">
        <f>BAWANA!BD81+BAWANA!BE81</f>
        <v>32</v>
      </c>
      <c r="AA81">
        <f>BAWANA!X81+BAWANA!Y81</f>
        <v>24.65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213.35</v>
      </c>
      <c r="E82">
        <f>BAWANA!AM82</f>
        <v>0</v>
      </c>
      <c r="F82">
        <f t="shared" si="11"/>
        <v>256</v>
      </c>
      <c r="G82">
        <f t="shared" si="12"/>
        <v>213.35</v>
      </c>
      <c r="H82" s="154"/>
      <c r="I82">
        <f>BRPL_EOD!AK82+BRPL_EOD!AL82</f>
        <v>77</v>
      </c>
      <c r="J82">
        <f>BYPL_EOD!AK82+BYPL_EOD!AL82</f>
        <v>49.92</v>
      </c>
      <c r="K82">
        <f>MES_EOD!AK82+MES_EOD!AL82</f>
        <v>5.82</v>
      </c>
      <c r="L82">
        <f>NDMC_EOD!AK82+NDMC_EOD!AL82</f>
        <v>27</v>
      </c>
      <c r="M82">
        <f>TPDDL_EOD!AK82+TPDDL_EOD!AL82</f>
        <v>53.61</v>
      </c>
      <c r="N82">
        <f t="shared" si="7"/>
        <v>213.35000000000002</v>
      </c>
      <c r="O82" s="154">
        <f t="shared" si="8"/>
        <v>0</v>
      </c>
      <c r="P82">
        <v>76.999999999999986</v>
      </c>
      <c r="Q82">
        <v>49.919999999999995</v>
      </c>
      <c r="R82">
        <v>5.8199999999999994</v>
      </c>
      <c r="S82">
        <v>26.999999999999996</v>
      </c>
      <c r="T82">
        <v>53.609999999999992</v>
      </c>
      <c r="U82" s="156">
        <f t="shared" si="9"/>
        <v>213.34999999999997</v>
      </c>
      <c r="V82" s="154">
        <f t="shared" si="10"/>
        <v>0</v>
      </c>
      <c r="Y82">
        <f>BAWANA!AW82+BAWANA!AX82</f>
        <v>24.65</v>
      </c>
      <c r="Z82">
        <f>BAWANA!BD82+BAWANA!BE82</f>
        <v>32</v>
      </c>
      <c r="AA82">
        <f>BAWANA!X82+BAWANA!Y82</f>
        <v>24.65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213.35</v>
      </c>
      <c r="E83">
        <f>BAWANA!AM83</f>
        <v>0</v>
      </c>
      <c r="F83">
        <f t="shared" si="11"/>
        <v>256</v>
      </c>
      <c r="G83">
        <f t="shared" si="12"/>
        <v>213.35</v>
      </c>
      <c r="H83" s="154"/>
      <c r="I83">
        <f>BRPL_EOD!AK83+BRPL_EOD!AL83</f>
        <v>77</v>
      </c>
      <c r="J83">
        <f>BYPL_EOD!AK83+BYPL_EOD!AL83</f>
        <v>49.92</v>
      </c>
      <c r="K83">
        <f>MES_EOD!AK83+MES_EOD!AL83</f>
        <v>5.82</v>
      </c>
      <c r="L83">
        <f>NDMC_EOD!AK83+NDMC_EOD!AL83</f>
        <v>27</v>
      </c>
      <c r="M83">
        <f>TPDDL_EOD!AK83+TPDDL_EOD!AL83</f>
        <v>53.61</v>
      </c>
      <c r="N83">
        <f t="shared" si="7"/>
        <v>213.35000000000002</v>
      </c>
      <c r="O83" s="154">
        <f t="shared" si="8"/>
        <v>0</v>
      </c>
      <c r="P83">
        <v>76.999999999999986</v>
      </c>
      <c r="Q83">
        <v>49.919999999999995</v>
      </c>
      <c r="R83">
        <v>5.8199999999999994</v>
      </c>
      <c r="S83">
        <v>26.999999999999996</v>
      </c>
      <c r="T83">
        <v>53.609999999999992</v>
      </c>
      <c r="U83" s="156">
        <f t="shared" si="9"/>
        <v>213.34999999999997</v>
      </c>
      <c r="V83" s="154">
        <f t="shared" si="10"/>
        <v>0</v>
      </c>
      <c r="Y83">
        <f>BAWANA!AW83+BAWANA!AX83</f>
        <v>24.65</v>
      </c>
      <c r="Z83">
        <f>BAWANA!BD83+BAWANA!BE83</f>
        <v>32</v>
      </c>
      <c r="AA83">
        <f>BAWANA!X83+BAWANA!Y83</f>
        <v>24.65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213.35</v>
      </c>
      <c r="E84">
        <f>BAWANA!AM84</f>
        <v>0</v>
      </c>
      <c r="F84">
        <f t="shared" si="11"/>
        <v>256</v>
      </c>
      <c r="G84">
        <f t="shared" si="12"/>
        <v>213.35</v>
      </c>
      <c r="H84" s="154"/>
      <c r="I84">
        <f>BRPL_EOD!AK84+BRPL_EOD!AL84</f>
        <v>77</v>
      </c>
      <c r="J84">
        <f>BYPL_EOD!AK84+BYPL_EOD!AL84</f>
        <v>49.92</v>
      </c>
      <c r="K84">
        <f>MES_EOD!AK84+MES_EOD!AL84</f>
        <v>5.82</v>
      </c>
      <c r="L84">
        <f>NDMC_EOD!AK84+NDMC_EOD!AL84</f>
        <v>27</v>
      </c>
      <c r="M84">
        <f>TPDDL_EOD!AK84+TPDDL_EOD!AL84</f>
        <v>53.61</v>
      </c>
      <c r="N84">
        <f t="shared" si="7"/>
        <v>213.35000000000002</v>
      </c>
      <c r="O84" s="154">
        <f t="shared" si="8"/>
        <v>0</v>
      </c>
      <c r="P84">
        <v>76.999999999999986</v>
      </c>
      <c r="Q84">
        <v>49.919999999999995</v>
      </c>
      <c r="R84">
        <v>5.8199999999999994</v>
      </c>
      <c r="S84">
        <v>26.999999999999996</v>
      </c>
      <c r="T84">
        <v>53.609999999999992</v>
      </c>
      <c r="U84" s="156">
        <f t="shared" si="9"/>
        <v>213.34999999999997</v>
      </c>
      <c r="V84" s="154">
        <f t="shared" si="10"/>
        <v>0</v>
      </c>
      <c r="Y84">
        <f>BAWANA!AW84+BAWANA!AX84</f>
        <v>24.65</v>
      </c>
      <c r="Z84">
        <f>BAWANA!BD84+BAWANA!BE84</f>
        <v>32</v>
      </c>
      <c r="AA84">
        <f>BAWANA!X84+BAWANA!Y84</f>
        <v>24.65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213.35</v>
      </c>
      <c r="E85">
        <f>BAWANA!AM85</f>
        <v>0</v>
      </c>
      <c r="F85">
        <f t="shared" si="11"/>
        <v>256</v>
      </c>
      <c r="G85">
        <f t="shared" si="12"/>
        <v>213.35</v>
      </c>
      <c r="H85" s="154"/>
      <c r="I85">
        <f>BRPL_EOD!AK85+BRPL_EOD!AL85</f>
        <v>77</v>
      </c>
      <c r="J85">
        <f>BYPL_EOD!AK85+BYPL_EOD!AL85</f>
        <v>49.92</v>
      </c>
      <c r="K85">
        <f>MES_EOD!AK85+MES_EOD!AL85</f>
        <v>5.82</v>
      </c>
      <c r="L85">
        <f>NDMC_EOD!AK85+NDMC_EOD!AL85</f>
        <v>27</v>
      </c>
      <c r="M85">
        <f>TPDDL_EOD!AK85+TPDDL_EOD!AL85</f>
        <v>53.61</v>
      </c>
      <c r="N85">
        <f t="shared" si="7"/>
        <v>213.35000000000002</v>
      </c>
      <c r="O85" s="154">
        <f t="shared" si="8"/>
        <v>0</v>
      </c>
      <c r="P85">
        <v>76.999999999999986</v>
      </c>
      <c r="Q85">
        <v>49.919999999999995</v>
      </c>
      <c r="R85">
        <v>5.8199999999999994</v>
      </c>
      <c r="S85">
        <v>26.999999999999996</v>
      </c>
      <c r="T85">
        <v>53.609999999999992</v>
      </c>
      <c r="U85" s="156">
        <f t="shared" si="9"/>
        <v>213.34999999999997</v>
      </c>
      <c r="V85" s="154">
        <f t="shared" si="10"/>
        <v>0</v>
      </c>
      <c r="Y85">
        <f>BAWANA!AW85+BAWANA!AX85</f>
        <v>24.65</v>
      </c>
      <c r="Z85">
        <f>BAWANA!BD85+BAWANA!BE85</f>
        <v>32</v>
      </c>
      <c r="AA85">
        <f>BAWANA!X85+BAWANA!Y85</f>
        <v>24.65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213.35</v>
      </c>
      <c r="E86">
        <f>BAWANA!AM86</f>
        <v>0</v>
      </c>
      <c r="F86">
        <f t="shared" si="11"/>
        <v>256</v>
      </c>
      <c r="G86">
        <f t="shared" si="12"/>
        <v>213.35</v>
      </c>
      <c r="H86" s="154"/>
      <c r="I86">
        <f>BRPL_EOD!AK86+BRPL_EOD!AL86</f>
        <v>77</v>
      </c>
      <c r="J86">
        <f>BYPL_EOD!AK86+BYPL_EOD!AL86</f>
        <v>49.92</v>
      </c>
      <c r="K86">
        <f>MES_EOD!AK86+MES_EOD!AL86</f>
        <v>5.82</v>
      </c>
      <c r="L86">
        <f>NDMC_EOD!AK86+NDMC_EOD!AL86</f>
        <v>27</v>
      </c>
      <c r="M86">
        <f>TPDDL_EOD!AK86+TPDDL_EOD!AL86</f>
        <v>53.61</v>
      </c>
      <c r="N86">
        <f t="shared" si="7"/>
        <v>213.35000000000002</v>
      </c>
      <c r="O86" s="154">
        <f t="shared" si="8"/>
        <v>0</v>
      </c>
      <c r="P86">
        <v>76.999999999999986</v>
      </c>
      <c r="Q86">
        <v>49.919999999999995</v>
      </c>
      <c r="R86">
        <v>5.8199999999999994</v>
      </c>
      <c r="S86">
        <v>26.999999999999996</v>
      </c>
      <c r="T86">
        <v>53.609999999999992</v>
      </c>
      <c r="U86" s="156">
        <f t="shared" si="9"/>
        <v>213.34999999999997</v>
      </c>
      <c r="V86" s="154">
        <f t="shared" si="10"/>
        <v>0</v>
      </c>
      <c r="Y86">
        <f>BAWANA!AW86+BAWANA!AX86</f>
        <v>24.65</v>
      </c>
      <c r="Z86">
        <f>BAWANA!BD86+BAWANA!BE86</f>
        <v>32</v>
      </c>
      <c r="AA86">
        <f>BAWANA!X86+BAWANA!Y86</f>
        <v>24.65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213.35</v>
      </c>
      <c r="E87">
        <f>BAWANA!AM87</f>
        <v>0</v>
      </c>
      <c r="F87">
        <f t="shared" si="11"/>
        <v>256</v>
      </c>
      <c r="G87">
        <f t="shared" si="12"/>
        <v>213.35</v>
      </c>
      <c r="H87" s="154"/>
      <c r="I87">
        <f>BRPL_EOD!AK87+BRPL_EOD!AL87</f>
        <v>77</v>
      </c>
      <c r="J87">
        <f>BYPL_EOD!AK87+BYPL_EOD!AL87</f>
        <v>49.92</v>
      </c>
      <c r="K87">
        <f>MES_EOD!AK87+MES_EOD!AL87</f>
        <v>5.82</v>
      </c>
      <c r="L87">
        <f>NDMC_EOD!AK87+NDMC_EOD!AL87</f>
        <v>27</v>
      </c>
      <c r="M87">
        <f>TPDDL_EOD!AK87+TPDDL_EOD!AL87</f>
        <v>53.61</v>
      </c>
      <c r="N87">
        <f t="shared" si="7"/>
        <v>213.35000000000002</v>
      </c>
      <c r="O87" s="154">
        <f t="shared" si="8"/>
        <v>0</v>
      </c>
      <c r="P87">
        <v>76.999999999999986</v>
      </c>
      <c r="Q87">
        <v>49.919999999999995</v>
      </c>
      <c r="R87">
        <v>5.8199999999999994</v>
      </c>
      <c r="S87">
        <v>26.999999999999996</v>
      </c>
      <c r="T87">
        <v>53.609999999999992</v>
      </c>
      <c r="U87" s="156">
        <f t="shared" si="9"/>
        <v>213.34999999999997</v>
      </c>
      <c r="V87" s="154">
        <f t="shared" si="10"/>
        <v>0</v>
      </c>
      <c r="Y87">
        <f>BAWANA!AW87+BAWANA!AX87</f>
        <v>24.65</v>
      </c>
      <c r="Z87">
        <f>BAWANA!BD87+BAWANA!BE87</f>
        <v>32</v>
      </c>
      <c r="AA87">
        <f>BAWANA!X87+BAWANA!Y87</f>
        <v>24.65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213.35</v>
      </c>
      <c r="E88">
        <f>BAWANA!AM88</f>
        <v>0</v>
      </c>
      <c r="F88">
        <f t="shared" si="11"/>
        <v>256</v>
      </c>
      <c r="G88">
        <f t="shared" si="12"/>
        <v>213.35</v>
      </c>
      <c r="H88" s="154"/>
      <c r="I88">
        <f>BRPL_EOD!AK88+BRPL_EOD!AL88</f>
        <v>77</v>
      </c>
      <c r="J88">
        <f>BYPL_EOD!AK88+BYPL_EOD!AL88</f>
        <v>49.92</v>
      </c>
      <c r="K88">
        <f>MES_EOD!AK88+MES_EOD!AL88</f>
        <v>5.82</v>
      </c>
      <c r="L88">
        <f>NDMC_EOD!AK88+NDMC_EOD!AL88</f>
        <v>27</v>
      </c>
      <c r="M88">
        <f>TPDDL_EOD!AK88+TPDDL_EOD!AL88</f>
        <v>53.61</v>
      </c>
      <c r="N88">
        <f t="shared" si="7"/>
        <v>213.35000000000002</v>
      </c>
      <c r="O88" s="154">
        <f t="shared" si="8"/>
        <v>0</v>
      </c>
      <c r="P88">
        <v>76.999999999999986</v>
      </c>
      <c r="Q88">
        <v>49.919999999999995</v>
      </c>
      <c r="R88">
        <v>5.8199999999999994</v>
      </c>
      <c r="S88">
        <v>26.999999999999996</v>
      </c>
      <c r="T88">
        <v>53.609999999999992</v>
      </c>
      <c r="U88" s="156">
        <f t="shared" si="9"/>
        <v>213.34999999999997</v>
      </c>
      <c r="V88" s="154">
        <f t="shared" si="10"/>
        <v>0</v>
      </c>
      <c r="Y88">
        <f>BAWANA!AW88+BAWANA!AX88</f>
        <v>24.65</v>
      </c>
      <c r="Z88">
        <f>BAWANA!BD88+BAWANA!BE88</f>
        <v>32</v>
      </c>
      <c r="AA88">
        <f>BAWANA!X88+BAWANA!Y88</f>
        <v>24.65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213.35</v>
      </c>
      <c r="E89">
        <f>BAWANA!AM89</f>
        <v>0</v>
      </c>
      <c r="F89">
        <f t="shared" si="11"/>
        <v>256</v>
      </c>
      <c r="G89">
        <f t="shared" si="12"/>
        <v>213.35</v>
      </c>
      <c r="H89" s="154"/>
      <c r="I89">
        <f>BRPL_EOD!AK89+BRPL_EOD!AL89</f>
        <v>77</v>
      </c>
      <c r="J89">
        <f>BYPL_EOD!AK89+BYPL_EOD!AL89</f>
        <v>49.92</v>
      </c>
      <c r="K89">
        <f>MES_EOD!AK89+MES_EOD!AL89</f>
        <v>5.82</v>
      </c>
      <c r="L89">
        <f>NDMC_EOD!AK89+NDMC_EOD!AL89</f>
        <v>27</v>
      </c>
      <c r="M89">
        <f>TPDDL_EOD!AK89+TPDDL_EOD!AL89</f>
        <v>53.61</v>
      </c>
      <c r="N89">
        <f t="shared" si="7"/>
        <v>213.35000000000002</v>
      </c>
      <c r="O89" s="154">
        <f t="shared" si="8"/>
        <v>0</v>
      </c>
      <c r="P89">
        <v>76.999999999999986</v>
      </c>
      <c r="Q89">
        <v>49.919999999999995</v>
      </c>
      <c r="R89">
        <v>5.8199999999999994</v>
      </c>
      <c r="S89">
        <v>26.999999999999996</v>
      </c>
      <c r="T89">
        <v>53.609999999999992</v>
      </c>
      <c r="U89" s="156">
        <f t="shared" si="9"/>
        <v>213.34999999999997</v>
      </c>
      <c r="V89" s="154">
        <f t="shared" si="10"/>
        <v>0</v>
      </c>
      <c r="Y89">
        <f>BAWANA!AW89+BAWANA!AX89</f>
        <v>24.65</v>
      </c>
      <c r="Z89">
        <f>BAWANA!BD89+BAWANA!BE89</f>
        <v>32</v>
      </c>
      <c r="AA89">
        <f>BAWANA!X89+BAWANA!Y89</f>
        <v>24.65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213.35</v>
      </c>
      <c r="E90">
        <f>BAWANA!AM90</f>
        <v>0</v>
      </c>
      <c r="F90">
        <f t="shared" si="11"/>
        <v>256</v>
      </c>
      <c r="G90">
        <f t="shared" si="12"/>
        <v>213.35</v>
      </c>
      <c r="H90" s="154"/>
      <c r="I90">
        <f>BRPL_EOD!AK90+BRPL_EOD!AL90</f>
        <v>77</v>
      </c>
      <c r="J90">
        <f>BYPL_EOD!AK90+BYPL_EOD!AL90</f>
        <v>49.92</v>
      </c>
      <c r="K90">
        <f>MES_EOD!AK90+MES_EOD!AL90</f>
        <v>5.82</v>
      </c>
      <c r="L90">
        <f>NDMC_EOD!AK90+NDMC_EOD!AL90</f>
        <v>27</v>
      </c>
      <c r="M90">
        <f>TPDDL_EOD!AK90+TPDDL_EOD!AL90</f>
        <v>53.61</v>
      </c>
      <c r="N90">
        <f t="shared" si="7"/>
        <v>213.35000000000002</v>
      </c>
      <c r="O90" s="154">
        <f t="shared" si="8"/>
        <v>0</v>
      </c>
      <c r="P90">
        <v>76.999999999999986</v>
      </c>
      <c r="Q90">
        <v>49.919999999999995</v>
      </c>
      <c r="R90">
        <v>5.8199999999999994</v>
      </c>
      <c r="S90">
        <v>26.999999999999996</v>
      </c>
      <c r="T90">
        <v>53.609999999999992</v>
      </c>
      <c r="U90" s="156">
        <f t="shared" si="9"/>
        <v>213.34999999999997</v>
      </c>
      <c r="V90" s="154">
        <f t="shared" si="10"/>
        <v>0</v>
      </c>
      <c r="Y90">
        <f>BAWANA!AW90+BAWANA!AX90</f>
        <v>24.65</v>
      </c>
      <c r="Z90">
        <f>BAWANA!BD90+BAWANA!BE90</f>
        <v>32</v>
      </c>
      <c r="AA90">
        <f>BAWANA!X90+BAWANA!Y90</f>
        <v>24.65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213.35</v>
      </c>
      <c r="E91">
        <f>BAWANA!AM91</f>
        <v>0</v>
      </c>
      <c r="F91">
        <f t="shared" si="11"/>
        <v>256</v>
      </c>
      <c r="G91">
        <f t="shared" si="12"/>
        <v>213.35</v>
      </c>
      <c r="H91" s="154"/>
      <c r="I91">
        <f>BRPL_EOD!AK91+BRPL_EOD!AL91</f>
        <v>77</v>
      </c>
      <c r="J91">
        <f>BYPL_EOD!AK91+BYPL_EOD!AL91</f>
        <v>49.92</v>
      </c>
      <c r="K91">
        <f>MES_EOD!AK91+MES_EOD!AL91</f>
        <v>5.82</v>
      </c>
      <c r="L91">
        <f>NDMC_EOD!AK91+NDMC_EOD!AL91</f>
        <v>27</v>
      </c>
      <c r="M91">
        <f>TPDDL_EOD!AK91+TPDDL_EOD!AL91</f>
        <v>53.61</v>
      </c>
      <c r="N91">
        <f t="shared" si="7"/>
        <v>213.35000000000002</v>
      </c>
      <c r="O91" s="154">
        <f t="shared" si="8"/>
        <v>0</v>
      </c>
      <c r="P91">
        <v>76.999999999999986</v>
      </c>
      <c r="Q91">
        <v>49.919999999999995</v>
      </c>
      <c r="R91">
        <v>5.8199999999999994</v>
      </c>
      <c r="S91">
        <v>26.999999999999996</v>
      </c>
      <c r="T91">
        <v>53.609999999999992</v>
      </c>
      <c r="U91" s="156">
        <f t="shared" si="9"/>
        <v>213.34999999999997</v>
      </c>
      <c r="V91" s="154">
        <f t="shared" si="10"/>
        <v>0</v>
      </c>
      <c r="Y91">
        <f>BAWANA!AW91+BAWANA!AX91</f>
        <v>24.65</v>
      </c>
      <c r="Z91">
        <f>BAWANA!BD91+BAWANA!BE91</f>
        <v>32</v>
      </c>
      <c r="AA91">
        <f>BAWANA!X91+BAWANA!Y91</f>
        <v>24.65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213.35</v>
      </c>
      <c r="E92">
        <f>BAWANA!AM92</f>
        <v>0</v>
      </c>
      <c r="F92">
        <f t="shared" si="11"/>
        <v>256</v>
      </c>
      <c r="G92">
        <f t="shared" si="12"/>
        <v>213.35</v>
      </c>
      <c r="H92" s="154"/>
      <c r="I92">
        <f>BRPL_EOD!AK92+BRPL_EOD!AL92</f>
        <v>77</v>
      </c>
      <c r="J92">
        <f>BYPL_EOD!AK92+BYPL_EOD!AL92</f>
        <v>49.92</v>
      </c>
      <c r="K92">
        <f>MES_EOD!AK92+MES_EOD!AL92</f>
        <v>5.82</v>
      </c>
      <c r="L92">
        <f>NDMC_EOD!AK92+NDMC_EOD!AL92</f>
        <v>27</v>
      </c>
      <c r="M92">
        <f>TPDDL_EOD!AK92+TPDDL_EOD!AL92</f>
        <v>53.61</v>
      </c>
      <c r="N92">
        <f t="shared" si="7"/>
        <v>213.35000000000002</v>
      </c>
      <c r="O92" s="154">
        <f t="shared" si="8"/>
        <v>0</v>
      </c>
      <c r="P92">
        <v>76.999999999999986</v>
      </c>
      <c r="Q92">
        <v>49.919999999999995</v>
      </c>
      <c r="R92">
        <v>5.8199999999999994</v>
      </c>
      <c r="S92">
        <v>26.999999999999996</v>
      </c>
      <c r="T92">
        <v>53.609999999999992</v>
      </c>
      <c r="U92" s="156">
        <f t="shared" si="9"/>
        <v>213.34999999999997</v>
      </c>
      <c r="V92" s="154">
        <f t="shared" si="10"/>
        <v>0</v>
      </c>
      <c r="Y92">
        <f>BAWANA!AW92+BAWANA!AX92</f>
        <v>24.65</v>
      </c>
      <c r="Z92">
        <f>BAWANA!BD92+BAWANA!BE92</f>
        <v>32</v>
      </c>
      <c r="AA92">
        <f>BAWANA!X92+BAWANA!Y92</f>
        <v>24.65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213.35</v>
      </c>
      <c r="E93">
        <f>BAWANA!AM93</f>
        <v>0</v>
      </c>
      <c r="F93">
        <f t="shared" si="11"/>
        <v>256</v>
      </c>
      <c r="G93">
        <f t="shared" si="12"/>
        <v>213.35</v>
      </c>
      <c r="H93" s="154"/>
      <c r="I93">
        <f>BRPL_EOD!AK93+BRPL_EOD!AL93</f>
        <v>77</v>
      </c>
      <c r="J93">
        <f>BYPL_EOD!AK93+BYPL_EOD!AL93</f>
        <v>49.92</v>
      </c>
      <c r="K93">
        <f>MES_EOD!AK93+MES_EOD!AL93</f>
        <v>5.82</v>
      </c>
      <c r="L93">
        <f>NDMC_EOD!AK93+NDMC_EOD!AL93</f>
        <v>27</v>
      </c>
      <c r="M93">
        <f>TPDDL_EOD!AK93+TPDDL_EOD!AL93</f>
        <v>53.61</v>
      </c>
      <c r="N93">
        <f t="shared" si="7"/>
        <v>213.35000000000002</v>
      </c>
      <c r="O93" s="154">
        <f t="shared" si="8"/>
        <v>0</v>
      </c>
      <c r="P93">
        <v>76.999999999999986</v>
      </c>
      <c r="Q93">
        <v>49.919999999999995</v>
      </c>
      <c r="R93">
        <v>5.8199999999999994</v>
      </c>
      <c r="S93">
        <v>26.999999999999996</v>
      </c>
      <c r="T93">
        <v>53.609999999999992</v>
      </c>
      <c r="U93" s="156">
        <f t="shared" si="9"/>
        <v>213.34999999999997</v>
      </c>
      <c r="V93" s="154">
        <f t="shared" si="10"/>
        <v>0</v>
      </c>
      <c r="Y93">
        <f>BAWANA!AW93+BAWANA!AX93</f>
        <v>24.65</v>
      </c>
      <c r="Z93">
        <f>BAWANA!BD93+BAWANA!BE93</f>
        <v>32</v>
      </c>
      <c r="AA93">
        <f>BAWANA!X93+BAWANA!Y93</f>
        <v>24.65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213.35</v>
      </c>
      <c r="E94">
        <f>BAWANA!AM94</f>
        <v>0</v>
      </c>
      <c r="F94">
        <f t="shared" si="11"/>
        <v>256</v>
      </c>
      <c r="G94">
        <f t="shared" si="12"/>
        <v>213.35</v>
      </c>
      <c r="H94" s="154"/>
      <c r="I94">
        <f>BRPL_EOD!AK94+BRPL_EOD!AL94</f>
        <v>77</v>
      </c>
      <c r="J94">
        <f>BYPL_EOD!AK94+BYPL_EOD!AL94</f>
        <v>49.92</v>
      </c>
      <c r="K94">
        <f>MES_EOD!AK94+MES_EOD!AL94</f>
        <v>5.82</v>
      </c>
      <c r="L94">
        <f>NDMC_EOD!AK94+NDMC_EOD!AL94</f>
        <v>27</v>
      </c>
      <c r="M94">
        <f>TPDDL_EOD!AK94+TPDDL_EOD!AL94</f>
        <v>53.61</v>
      </c>
      <c r="N94">
        <f t="shared" si="7"/>
        <v>213.35000000000002</v>
      </c>
      <c r="O94" s="154">
        <f t="shared" si="8"/>
        <v>0</v>
      </c>
      <c r="P94">
        <v>76.999999999999986</v>
      </c>
      <c r="Q94">
        <v>49.919999999999995</v>
      </c>
      <c r="R94">
        <v>5.8199999999999994</v>
      </c>
      <c r="S94">
        <v>26.999999999999996</v>
      </c>
      <c r="T94">
        <v>53.609999999999992</v>
      </c>
      <c r="U94" s="156">
        <f t="shared" si="9"/>
        <v>213.34999999999997</v>
      </c>
      <c r="V94" s="154">
        <f t="shared" si="10"/>
        <v>0</v>
      </c>
      <c r="Y94">
        <f>BAWANA!AW94+BAWANA!AX94</f>
        <v>24.65</v>
      </c>
      <c r="Z94">
        <f>BAWANA!BD94+BAWANA!BE94</f>
        <v>32</v>
      </c>
      <c r="AA94">
        <f>BAWANA!X94+BAWANA!Y94</f>
        <v>24.65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213.35</v>
      </c>
      <c r="E95">
        <f>BAWANA!AM95</f>
        <v>0</v>
      </c>
      <c r="F95">
        <f t="shared" si="11"/>
        <v>256</v>
      </c>
      <c r="G95">
        <f t="shared" si="12"/>
        <v>213.35</v>
      </c>
      <c r="H95" s="154"/>
      <c r="I95">
        <f>BRPL_EOD!AK95+BRPL_EOD!AL95</f>
        <v>77</v>
      </c>
      <c r="J95">
        <f>BYPL_EOD!AK95+BYPL_EOD!AL95</f>
        <v>49.92</v>
      </c>
      <c r="K95">
        <f>MES_EOD!AK95+MES_EOD!AL95</f>
        <v>5.82</v>
      </c>
      <c r="L95">
        <f>NDMC_EOD!AK95+NDMC_EOD!AL95</f>
        <v>27</v>
      </c>
      <c r="M95">
        <f>TPDDL_EOD!AK95+TPDDL_EOD!AL95</f>
        <v>53.61</v>
      </c>
      <c r="N95">
        <f t="shared" si="7"/>
        <v>213.35000000000002</v>
      </c>
      <c r="O95" s="154">
        <f t="shared" si="8"/>
        <v>0</v>
      </c>
      <c r="P95">
        <v>76.999999999999986</v>
      </c>
      <c r="Q95">
        <v>49.919999999999995</v>
      </c>
      <c r="R95">
        <v>5.8199999999999994</v>
      </c>
      <c r="S95">
        <v>26.999999999999996</v>
      </c>
      <c r="T95">
        <v>53.609999999999992</v>
      </c>
      <c r="U95" s="156">
        <f t="shared" si="9"/>
        <v>213.34999999999997</v>
      </c>
      <c r="V95" s="154">
        <f t="shared" si="10"/>
        <v>0</v>
      </c>
      <c r="Y95">
        <f>BAWANA!AW95+BAWANA!AX95</f>
        <v>24.65</v>
      </c>
      <c r="Z95">
        <f>BAWANA!BD95+BAWANA!BE95</f>
        <v>32</v>
      </c>
      <c r="AA95">
        <f>BAWANA!X95+BAWANA!Y95</f>
        <v>24.65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213.35</v>
      </c>
      <c r="E96">
        <f>BAWANA!AM96</f>
        <v>0</v>
      </c>
      <c r="F96">
        <f t="shared" si="11"/>
        <v>256</v>
      </c>
      <c r="G96">
        <f t="shared" si="12"/>
        <v>213.35</v>
      </c>
      <c r="H96" s="154"/>
      <c r="I96">
        <f>BRPL_EOD!AK96+BRPL_EOD!AL96</f>
        <v>77</v>
      </c>
      <c r="J96">
        <f>BYPL_EOD!AK96+BYPL_EOD!AL96</f>
        <v>49.92</v>
      </c>
      <c r="K96">
        <f>MES_EOD!AK96+MES_EOD!AL96</f>
        <v>5.82</v>
      </c>
      <c r="L96">
        <f>NDMC_EOD!AK96+NDMC_EOD!AL96</f>
        <v>27</v>
      </c>
      <c r="M96">
        <f>TPDDL_EOD!AK96+TPDDL_EOD!AL96</f>
        <v>53.61</v>
      </c>
      <c r="N96">
        <f t="shared" si="7"/>
        <v>213.35000000000002</v>
      </c>
      <c r="O96" s="154">
        <f t="shared" si="8"/>
        <v>0</v>
      </c>
      <c r="P96">
        <v>76.999999999999986</v>
      </c>
      <c r="Q96">
        <v>49.919999999999995</v>
      </c>
      <c r="R96">
        <v>5.8199999999999994</v>
      </c>
      <c r="S96">
        <v>26.999999999999996</v>
      </c>
      <c r="T96">
        <v>53.609999999999992</v>
      </c>
      <c r="U96" s="156">
        <f t="shared" si="9"/>
        <v>213.34999999999997</v>
      </c>
      <c r="V96" s="154">
        <f t="shared" si="10"/>
        <v>0</v>
      </c>
      <c r="Y96">
        <f>BAWANA!AW96+BAWANA!AX96</f>
        <v>24.65</v>
      </c>
      <c r="Z96">
        <f>BAWANA!BD96+BAWANA!BE96</f>
        <v>32</v>
      </c>
      <c r="AA96">
        <f>BAWANA!X96+BAWANA!Y96</f>
        <v>24.65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213.35</v>
      </c>
      <c r="E97">
        <f>BAWANA!AM97</f>
        <v>0</v>
      </c>
      <c r="F97">
        <f t="shared" si="11"/>
        <v>256</v>
      </c>
      <c r="G97">
        <f t="shared" si="12"/>
        <v>213.35</v>
      </c>
      <c r="H97" s="154"/>
      <c r="I97">
        <f>BRPL_EOD!AK97+BRPL_EOD!AL97</f>
        <v>77</v>
      </c>
      <c r="J97">
        <f>BYPL_EOD!AK97+BYPL_EOD!AL97</f>
        <v>49.92</v>
      </c>
      <c r="K97">
        <f>MES_EOD!AK97+MES_EOD!AL97</f>
        <v>5.82</v>
      </c>
      <c r="L97">
        <f>NDMC_EOD!AK97+NDMC_EOD!AL97</f>
        <v>27</v>
      </c>
      <c r="M97">
        <f>TPDDL_EOD!AK97+TPDDL_EOD!AL97</f>
        <v>53.61</v>
      </c>
      <c r="N97">
        <f t="shared" si="7"/>
        <v>213.35000000000002</v>
      </c>
      <c r="O97" s="154">
        <f t="shared" si="8"/>
        <v>0</v>
      </c>
      <c r="P97">
        <v>76.999999999999986</v>
      </c>
      <c r="Q97">
        <v>49.919999999999995</v>
      </c>
      <c r="R97">
        <v>5.8199999999999994</v>
      </c>
      <c r="S97">
        <v>26.999999999999996</v>
      </c>
      <c r="T97">
        <v>53.609999999999992</v>
      </c>
      <c r="U97" s="156">
        <f t="shared" si="9"/>
        <v>213.34999999999997</v>
      </c>
      <c r="V97" s="154">
        <f t="shared" si="10"/>
        <v>0</v>
      </c>
      <c r="Y97">
        <f>BAWANA!AW97+BAWANA!AX97</f>
        <v>24.65</v>
      </c>
      <c r="Z97">
        <f>BAWANA!BD97+BAWANA!BE97</f>
        <v>32</v>
      </c>
      <c r="AA97">
        <f>BAWANA!X97+BAWANA!Y97</f>
        <v>24.65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213.35</v>
      </c>
      <c r="E98">
        <f>BAWANA!AM98</f>
        <v>0</v>
      </c>
      <c r="F98">
        <f t="shared" si="11"/>
        <v>256</v>
      </c>
      <c r="G98">
        <f t="shared" si="12"/>
        <v>213.35</v>
      </c>
      <c r="H98" s="154"/>
      <c r="I98">
        <f>BRPL_EOD!AK98+BRPL_EOD!AL98</f>
        <v>77</v>
      </c>
      <c r="J98">
        <f>BYPL_EOD!AK98+BYPL_EOD!AL98</f>
        <v>49.92</v>
      </c>
      <c r="K98">
        <f>MES_EOD!AK98+MES_EOD!AL98</f>
        <v>5.82</v>
      </c>
      <c r="L98">
        <f>NDMC_EOD!AK98+NDMC_EOD!AL98</f>
        <v>27</v>
      </c>
      <c r="M98">
        <f>TPDDL_EOD!AK98+TPDDL_EOD!AL98</f>
        <v>53.61</v>
      </c>
      <c r="N98">
        <f t="shared" si="7"/>
        <v>213.35000000000002</v>
      </c>
      <c r="O98" s="154">
        <f t="shared" si="8"/>
        <v>0</v>
      </c>
      <c r="P98">
        <v>76.999999999999986</v>
      </c>
      <c r="Q98">
        <v>49.919999999999995</v>
      </c>
      <c r="R98">
        <v>5.8199999999999994</v>
      </c>
      <c r="S98">
        <v>26.999999999999996</v>
      </c>
      <c r="T98">
        <v>53.609999999999992</v>
      </c>
      <c r="U98" s="156">
        <f t="shared" si="9"/>
        <v>213.34999999999997</v>
      </c>
      <c r="V98" s="154">
        <f t="shared" si="10"/>
        <v>0</v>
      </c>
      <c r="Y98">
        <f>BAWANA!AW98+BAWANA!AX98</f>
        <v>24.65</v>
      </c>
      <c r="Z98">
        <f>BAWANA!BD98+BAWANA!BE98</f>
        <v>32</v>
      </c>
      <c r="AA98">
        <f>BAWANA!X98+BAWANA!Y98</f>
        <v>24.65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5.1142774999999965</v>
      </c>
      <c r="E99" s="156">
        <f t="shared" si="14"/>
        <v>0</v>
      </c>
      <c r="F99" s="156">
        <f t="shared" si="14"/>
        <v>6.1440000000000001</v>
      </c>
      <c r="G99" s="156">
        <f t="shared" si="14"/>
        <v>5.1142774999999965</v>
      </c>
      <c r="H99" s="156"/>
      <c r="I99" s="156">
        <f t="shared" si="14"/>
        <v>1.8492749999999998</v>
      </c>
      <c r="J99" s="156">
        <f t="shared" si="14"/>
        <v>1.1671525000000014</v>
      </c>
      <c r="K99" s="156">
        <f t="shared" si="14"/>
        <v>0.13967999999999997</v>
      </c>
      <c r="L99" s="156">
        <f t="shared" si="14"/>
        <v>0.68374999999999997</v>
      </c>
      <c r="M99" s="156">
        <f t="shared" si="14"/>
        <v>1.2743349999999993</v>
      </c>
      <c r="N99" s="156">
        <f t="shared" si="14"/>
        <v>5.1141924999999953</v>
      </c>
      <c r="O99" s="156">
        <f t="shared" si="14"/>
        <v>8.4999999999922689E-5</v>
      </c>
      <c r="P99" s="156">
        <f t="shared" si="14"/>
        <v>1.8493142320902975</v>
      </c>
      <c r="Q99" s="156">
        <f t="shared" si="14"/>
        <v>1.1671563188790441</v>
      </c>
      <c r="R99" s="156">
        <f t="shared" si="14"/>
        <v>0.1396823182638553</v>
      </c>
      <c r="S99" s="156">
        <f t="shared" si="14"/>
        <v>0.68376216890686448</v>
      </c>
      <c r="T99" s="156">
        <f t="shared" si="14"/>
        <v>1.2743624618599378</v>
      </c>
      <c r="U99" s="156">
        <f t="shared" si="14"/>
        <v>5.1142774999999965</v>
      </c>
      <c r="V99" s="156">
        <f t="shared" si="10"/>
        <v>0</v>
      </c>
      <c r="Y99" s="156">
        <f>SUM(Y3:Y98)/4000</f>
        <v>0.61294250000000139</v>
      </c>
      <c r="Z99" s="156">
        <f t="shared" ref="Z99:AD99" si="15">SUM(Z3:Z98)/4000</f>
        <v>0.76800000000000002</v>
      </c>
      <c r="AA99" s="156">
        <f t="shared" si="15"/>
        <v>0.61294250000000139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19"/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4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503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41.648000000000003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87.75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26.260100000000001</v>
      </c>
      <c r="AC3">
        <v>19.35568</v>
      </c>
      <c r="AD3">
        <v>9.1149000000000004</v>
      </c>
      <c r="AE3">
        <v>49.436556000000003</v>
      </c>
      <c r="AF3">
        <v>17.748000000000001</v>
      </c>
      <c r="AG3">
        <v>14.311199999999999</v>
      </c>
      <c r="AH3">
        <v>116.9545</v>
      </c>
      <c r="AI3">
        <v>0</v>
      </c>
      <c r="AJ3">
        <v>0</v>
      </c>
      <c r="AK3">
        <v>51.394500000000001</v>
      </c>
      <c r="AL3">
        <v>60.423999999999999</v>
      </c>
      <c r="AM3">
        <v>0</v>
      </c>
      <c r="AN3">
        <v>0.66954999999999998</v>
      </c>
      <c r="AO3">
        <v>5.88</v>
      </c>
      <c r="AP3">
        <v>3.7149000000000001</v>
      </c>
      <c r="AQ3">
        <v>25.2</v>
      </c>
      <c r="AR3">
        <v>33.091920000000002</v>
      </c>
      <c r="AS3">
        <v>0</v>
      </c>
      <c r="AT3">
        <v>14.9968</v>
      </c>
      <c r="AU3">
        <v>0</v>
      </c>
      <c r="AV3">
        <v>26.774999999999999</v>
      </c>
      <c r="AW3">
        <v>65.16</v>
      </c>
      <c r="AX3">
        <v>40.552</v>
      </c>
      <c r="AY3">
        <v>0</v>
      </c>
      <c r="AZ3">
        <f>BW3</f>
        <v>82.549999999999983</v>
      </c>
      <c r="BA3">
        <f>SUM(B3:AZ3)</f>
        <v>3161.543227000001</v>
      </c>
      <c r="BD3">
        <v>24.08</v>
      </c>
      <c r="BE3">
        <v>7.64</v>
      </c>
      <c r="BF3">
        <v>1.1000000000000001</v>
      </c>
      <c r="BG3">
        <v>4</v>
      </c>
      <c r="BH3">
        <v>5.81</v>
      </c>
      <c r="BI3">
        <v>7.17</v>
      </c>
      <c r="BJ3">
        <v>1.56</v>
      </c>
      <c r="BK3">
        <v>2.75</v>
      </c>
      <c r="BL3">
        <v>0.88</v>
      </c>
      <c r="BM3">
        <v>1.79</v>
      </c>
      <c r="BN3">
        <v>0.43</v>
      </c>
      <c r="BO3">
        <v>14.66</v>
      </c>
      <c r="BP3">
        <v>3.99</v>
      </c>
      <c r="BQ3">
        <v>4.38</v>
      </c>
      <c r="BR3">
        <v>1.85</v>
      </c>
      <c r="BS3">
        <v>0.46</v>
      </c>
      <c r="BT3">
        <v>0</v>
      </c>
      <c r="BU3">
        <v>0</v>
      </c>
      <c r="BV3">
        <v>0</v>
      </c>
      <c r="BW3">
        <f>SUM(BD3:BV3)</f>
        <v>82.549999999999983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41.648000000000003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87.75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28.045000000000002</v>
      </c>
      <c r="AB4">
        <v>26.260100000000001</v>
      </c>
      <c r="AC4">
        <v>19.35568</v>
      </c>
      <c r="AD4">
        <v>9.1149000000000004</v>
      </c>
      <c r="AE4">
        <v>49.436556000000003</v>
      </c>
      <c r="AF4">
        <v>17.748000000000001</v>
      </c>
      <c r="AG4">
        <v>14.311199999999999</v>
      </c>
      <c r="AH4">
        <v>85.23</v>
      </c>
      <c r="AI4">
        <v>0</v>
      </c>
      <c r="AJ4">
        <v>0</v>
      </c>
      <c r="AK4">
        <v>51.394500000000001</v>
      </c>
      <c r="AL4">
        <v>60.423999999999999</v>
      </c>
      <c r="AM4">
        <v>0</v>
      </c>
      <c r="AN4">
        <v>0.66954999999999998</v>
      </c>
      <c r="AO4">
        <v>5.88</v>
      </c>
      <c r="AP4">
        <v>3.7149000000000001</v>
      </c>
      <c r="AQ4">
        <v>25.2</v>
      </c>
      <c r="AR4">
        <v>33.091920000000002</v>
      </c>
      <c r="AS4">
        <v>0</v>
      </c>
      <c r="AT4">
        <v>14.9968</v>
      </c>
      <c r="AU4">
        <v>0</v>
      </c>
      <c r="AV4">
        <v>26.774999999999999</v>
      </c>
      <c r="AW4">
        <v>65.16</v>
      </c>
      <c r="AX4">
        <v>40.552</v>
      </c>
      <c r="AY4">
        <v>0</v>
      </c>
      <c r="AZ4">
        <f t="shared" ref="AZ4:AZ67" si="0">BW4</f>
        <v>82.549999999999983</v>
      </c>
      <c r="BA4">
        <f t="shared" ref="BA4:BA67" si="1">SUM(B4:AZ4)</f>
        <v>3129.8187270000012</v>
      </c>
      <c r="BD4">
        <v>24.08</v>
      </c>
      <c r="BE4">
        <v>7.64</v>
      </c>
      <c r="BF4">
        <v>1.1000000000000001</v>
      </c>
      <c r="BG4">
        <v>4</v>
      </c>
      <c r="BH4">
        <v>5.81</v>
      </c>
      <c r="BI4">
        <v>7.17</v>
      </c>
      <c r="BJ4">
        <v>1.56</v>
      </c>
      <c r="BK4">
        <v>2.75</v>
      </c>
      <c r="BL4">
        <v>0.88</v>
      </c>
      <c r="BM4">
        <v>1.79</v>
      </c>
      <c r="BN4">
        <v>0.43</v>
      </c>
      <c r="BO4">
        <v>14.66</v>
      </c>
      <c r="BP4">
        <v>3.99</v>
      </c>
      <c r="BQ4">
        <v>4.38</v>
      </c>
      <c r="BR4">
        <v>1.85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82.549999999999983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41.648000000000003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87.75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28.045000000000002</v>
      </c>
      <c r="AB5">
        <v>26.260100000000001</v>
      </c>
      <c r="AC5">
        <v>19.35568</v>
      </c>
      <c r="AD5">
        <v>9.1149000000000004</v>
      </c>
      <c r="AE5">
        <v>49.436556000000003</v>
      </c>
      <c r="AF5">
        <v>17.748000000000001</v>
      </c>
      <c r="AG5">
        <v>14.311199999999999</v>
      </c>
      <c r="AH5">
        <v>75.760000000000005</v>
      </c>
      <c r="AI5">
        <v>0</v>
      </c>
      <c r="AJ5">
        <v>0</v>
      </c>
      <c r="AK5">
        <v>51.394500000000001</v>
      </c>
      <c r="AL5">
        <v>60.423999999999999</v>
      </c>
      <c r="AM5">
        <v>0</v>
      </c>
      <c r="AN5">
        <v>0.66954999999999998</v>
      </c>
      <c r="AO5">
        <v>9.2316000000000003</v>
      </c>
      <c r="AP5">
        <v>3.7149000000000001</v>
      </c>
      <c r="AQ5">
        <v>25.2</v>
      </c>
      <c r="AR5">
        <v>33.091920000000002</v>
      </c>
      <c r="AS5">
        <v>0</v>
      </c>
      <c r="AT5">
        <v>14.9968</v>
      </c>
      <c r="AU5">
        <v>0</v>
      </c>
      <c r="AV5">
        <v>26.774999999999999</v>
      </c>
      <c r="AW5">
        <v>65.16</v>
      </c>
      <c r="AX5">
        <v>40.552</v>
      </c>
      <c r="AY5">
        <v>0</v>
      </c>
      <c r="AZ5">
        <f t="shared" si="0"/>
        <v>82.659999999999982</v>
      </c>
      <c r="BA5">
        <f t="shared" si="1"/>
        <v>3123.8103270000011</v>
      </c>
      <c r="BD5">
        <v>24.08</v>
      </c>
      <c r="BE5">
        <v>7.64</v>
      </c>
      <c r="BF5">
        <v>1.1000000000000001</v>
      </c>
      <c r="BG5">
        <v>4</v>
      </c>
      <c r="BH5">
        <v>5.81</v>
      </c>
      <c r="BI5">
        <v>7.17</v>
      </c>
      <c r="BJ5">
        <v>1.56</v>
      </c>
      <c r="BK5">
        <v>2.75</v>
      </c>
      <c r="BL5">
        <v>0.88</v>
      </c>
      <c r="BM5">
        <v>1.79</v>
      </c>
      <c r="BN5">
        <v>0.43</v>
      </c>
      <c r="BO5">
        <v>14.66</v>
      </c>
      <c r="BP5">
        <v>3.99</v>
      </c>
      <c r="BQ5">
        <v>4.38</v>
      </c>
      <c r="BR5">
        <v>1.96</v>
      </c>
      <c r="BS5">
        <v>0.46</v>
      </c>
      <c r="BT5">
        <v>0</v>
      </c>
      <c r="BU5">
        <v>0</v>
      </c>
      <c r="BV5">
        <v>0</v>
      </c>
      <c r="BW5">
        <f t="shared" si="2"/>
        <v>82.659999999999982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41.648000000000003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87.75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13.983000000000001</v>
      </c>
      <c r="AB6">
        <v>26.260100000000001</v>
      </c>
      <c r="AC6">
        <v>19.35568</v>
      </c>
      <c r="AD6">
        <v>9.1149000000000004</v>
      </c>
      <c r="AE6">
        <v>49.436556000000003</v>
      </c>
      <c r="AF6">
        <v>17.748000000000001</v>
      </c>
      <c r="AG6">
        <v>14.311199999999999</v>
      </c>
      <c r="AH6">
        <v>75.760000000000005</v>
      </c>
      <c r="AI6">
        <v>0</v>
      </c>
      <c r="AJ6">
        <v>0</v>
      </c>
      <c r="AK6">
        <v>51.394500000000001</v>
      </c>
      <c r="AL6">
        <v>60.423999999999999</v>
      </c>
      <c r="AM6">
        <v>0</v>
      </c>
      <c r="AN6">
        <v>0.66954999999999998</v>
      </c>
      <c r="AO6">
        <v>9.2316000000000003</v>
      </c>
      <c r="AP6">
        <v>3.7149000000000001</v>
      </c>
      <c r="AQ6">
        <v>25.2</v>
      </c>
      <c r="AR6">
        <v>33.091920000000002</v>
      </c>
      <c r="AS6">
        <v>0</v>
      </c>
      <c r="AT6">
        <v>14.9968</v>
      </c>
      <c r="AU6">
        <v>0</v>
      </c>
      <c r="AV6">
        <v>26.774999999999999</v>
      </c>
      <c r="AW6">
        <v>65.16</v>
      </c>
      <c r="AX6">
        <v>40.552</v>
      </c>
      <c r="AY6">
        <v>0</v>
      </c>
      <c r="AZ6">
        <f t="shared" si="0"/>
        <v>82.659999999999982</v>
      </c>
      <c r="BA6">
        <f t="shared" si="1"/>
        <v>3109.7483270000012</v>
      </c>
      <c r="BD6">
        <v>24.08</v>
      </c>
      <c r="BE6">
        <v>7.64</v>
      </c>
      <c r="BF6">
        <v>1.1000000000000001</v>
      </c>
      <c r="BG6">
        <v>4</v>
      </c>
      <c r="BH6">
        <v>5.81</v>
      </c>
      <c r="BI6">
        <v>7.17</v>
      </c>
      <c r="BJ6">
        <v>1.56</v>
      </c>
      <c r="BK6">
        <v>2.75</v>
      </c>
      <c r="BL6">
        <v>0.88</v>
      </c>
      <c r="BM6">
        <v>1.79</v>
      </c>
      <c r="BN6">
        <v>0.43</v>
      </c>
      <c r="BO6">
        <v>14.66</v>
      </c>
      <c r="BP6">
        <v>3.99</v>
      </c>
      <c r="BQ6">
        <v>4.38</v>
      </c>
      <c r="BR6">
        <v>1.96</v>
      </c>
      <c r="BS6">
        <v>0.46</v>
      </c>
      <c r="BT6">
        <v>0</v>
      </c>
      <c r="BU6">
        <v>0</v>
      </c>
      <c r="BV6">
        <v>0</v>
      </c>
      <c r="BW6">
        <f t="shared" si="2"/>
        <v>82.659999999999982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41.648000000000003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87.75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13.983000000000001</v>
      </c>
      <c r="AB7">
        <v>26.260100000000001</v>
      </c>
      <c r="AC7">
        <v>19.35568</v>
      </c>
      <c r="AD7">
        <v>9.1149000000000004</v>
      </c>
      <c r="AE7">
        <v>49.436556000000003</v>
      </c>
      <c r="AF7">
        <v>17.748000000000001</v>
      </c>
      <c r="AG7">
        <v>14.311199999999999</v>
      </c>
      <c r="AH7">
        <v>75.760000000000005</v>
      </c>
      <c r="AI7">
        <v>0</v>
      </c>
      <c r="AJ7">
        <v>0</v>
      </c>
      <c r="AK7">
        <v>51.394500000000001</v>
      </c>
      <c r="AL7">
        <v>60.423999999999999</v>
      </c>
      <c r="AM7">
        <v>0</v>
      </c>
      <c r="AN7">
        <v>0.66954999999999998</v>
      </c>
      <c r="AO7">
        <v>9.2316000000000003</v>
      </c>
      <c r="AP7">
        <v>3.7149000000000001</v>
      </c>
      <c r="AQ7">
        <v>25.2</v>
      </c>
      <c r="AR7">
        <v>31.897383000000001</v>
      </c>
      <c r="AS7">
        <v>0</v>
      </c>
      <c r="AT7">
        <v>14.9968</v>
      </c>
      <c r="AU7">
        <v>0</v>
      </c>
      <c r="AV7">
        <v>26.774999999999999</v>
      </c>
      <c r="AW7">
        <v>65.16</v>
      </c>
      <c r="AX7">
        <v>40.552</v>
      </c>
      <c r="AY7">
        <v>0</v>
      </c>
      <c r="AZ7">
        <f t="shared" si="0"/>
        <v>82.659999999999982</v>
      </c>
      <c r="BA7">
        <f t="shared" si="1"/>
        <v>3108.5537900000013</v>
      </c>
      <c r="BD7">
        <v>24.08</v>
      </c>
      <c r="BE7">
        <v>7.64</v>
      </c>
      <c r="BF7">
        <v>1.1000000000000001</v>
      </c>
      <c r="BG7">
        <v>4</v>
      </c>
      <c r="BH7">
        <v>5.81</v>
      </c>
      <c r="BI7">
        <v>7.17</v>
      </c>
      <c r="BJ7">
        <v>1.56</v>
      </c>
      <c r="BK7">
        <v>2.75</v>
      </c>
      <c r="BL7">
        <v>0.88</v>
      </c>
      <c r="BM7">
        <v>1.79</v>
      </c>
      <c r="BN7">
        <v>0.43</v>
      </c>
      <c r="BO7">
        <v>14.66</v>
      </c>
      <c r="BP7">
        <v>3.99</v>
      </c>
      <c r="BQ7">
        <v>4.38</v>
      </c>
      <c r="BR7">
        <v>1.96</v>
      </c>
      <c r="BS7">
        <v>0.46</v>
      </c>
      <c r="BT7">
        <v>0</v>
      </c>
      <c r="BU7">
        <v>0</v>
      </c>
      <c r="BV7">
        <v>0</v>
      </c>
      <c r="BW7">
        <f t="shared" si="2"/>
        <v>82.659999999999982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41.648000000000003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87.75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13.983000000000001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17.748000000000001</v>
      </c>
      <c r="AG8">
        <v>14.311199999999999</v>
      </c>
      <c r="AH8">
        <v>75.760000000000005</v>
      </c>
      <c r="AI8">
        <v>0</v>
      </c>
      <c r="AJ8">
        <v>0</v>
      </c>
      <c r="AK8">
        <v>51.394500000000001</v>
      </c>
      <c r="AL8">
        <v>60.423999999999999</v>
      </c>
      <c r="AM8">
        <v>0</v>
      </c>
      <c r="AN8">
        <v>0.66954999999999998</v>
      </c>
      <c r="AO8">
        <v>9.2316000000000003</v>
      </c>
      <c r="AP8">
        <v>3.7149000000000001</v>
      </c>
      <c r="AQ8">
        <v>25.2</v>
      </c>
      <c r="AR8">
        <v>31.897383000000001</v>
      </c>
      <c r="AS8">
        <v>0</v>
      </c>
      <c r="AT8">
        <v>14.9968</v>
      </c>
      <c r="AU8">
        <v>0</v>
      </c>
      <c r="AV8">
        <v>26.774999999999999</v>
      </c>
      <c r="AW8">
        <v>65.16</v>
      </c>
      <c r="AX8">
        <v>40.552</v>
      </c>
      <c r="AY8">
        <v>0</v>
      </c>
      <c r="AZ8">
        <f t="shared" si="0"/>
        <v>82.659999999999982</v>
      </c>
      <c r="BA8">
        <f t="shared" si="1"/>
        <v>3108.5537900000013</v>
      </c>
      <c r="BD8">
        <v>24.08</v>
      </c>
      <c r="BE8">
        <v>7.64</v>
      </c>
      <c r="BF8">
        <v>1.1000000000000001</v>
      </c>
      <c r="BG8">
        <v>4</v>
      </c>
      <c r="BH8">
        <v>5.81</v>
      </c>
      <c r="BI8">
        <v>7.17</v>
      </c>
      <c r="BJ8">
        <v>1.56</v>
      </c>
      <c r="BK8">
        <v>2.75</v>
      </c>
      <c r="BL8">
        <v>0.88</v>
      </c>
      <c r="BM8">
        <v>1.79</v>
      </c>
      <c r="BN8">
        <v>0.43</v>
      </c>
      <c r="BO8">
        <v>14.66</v>
      </c>
      <c r="BP8">
        <v>3.99</v>
      </c>
      <c r="BQ8">
        <v>4.38</v>
      </c>
      <c r="BR8">
        <v>1.96</v>
      </c>
      <c r="BS8">
        <v>0.46</v>
      </c>
      <c r="BT8">
        <v>0</v>
      </c>
      <c r="BU8">
        <v>0</v>
      </c>
      <c r="BV8">
        <v>0</v>
      </c>
      <c r="BW8">
        <f t="shared" si="2"/>
        <v>82.659999999999982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41.648000000000003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87.75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17.748000000000001</v>
      </c>
      <c r="AG9">
        <v>14.311199999999999</v>
      </c>
      <c r="AH9">
        <v>75.760000000000005</v>
      </c>
      <c r="AI9">
        <v>0</v>
      </c>
      <c r="AJ9">
        <v>0</v>
      </c>
      <c r="AK9">
        <v>51.394500000000001</v>
      </c>
      <c r="AL9">
        <v>60.423999999999999</v>
      </c>
      <c r="AM9">
        <v>0</v>
      </c>
      <c r="AN9">
        <v>0.66954999999999998</v>
      </c>
      <c r="AO9">
        <v>7.4969999999999999</v>
      </c>
      <c r="AP9">
        <v>3.7149000000000001</v>
      </c>
      <c r="AQ9">
        <v>25.2</v>
      </c>
      <c r="AR9">
        <v>31.897383000000001</v>
      </c>
      <c r="AS9">
        <v>0</v>
      </c>
      <c r="AT9">
        <v>14.9968</v>
      </c>
      <c r="AU9">
        <v>0</v>
      </c>
      <c r="AV9">
        <v>26.774999999999999</v>
      </c>
      <c r="AW9">
        <v>65.16</v>
      </c>
      <c r="AX9">
        <v>40.552</v>
      </c>
      <c r="AY9">
        <v>0</v>
      </c>
      <c r="AZ9">
        <f t="shared" si="0"/>
        <v>82.659999999999982</v>
      </c>
      <c r="BA9">
        <f t="shared" si="1"/>
        <v>3092.8361900000009</v>
      </c>
      <c r="BD9">
        <v>24.08</v>
      </c>
      <c r="BE9">
        <v>7.64</v>
      </c>
      <c r="BF9">
        <v>1.1000000000000001</v>
      </c>
      <c r="BG9">
        <v>4</v>
      </c>
      <c r="BH9">
        <v>5.81</v>
      </c>
      <c r="BI9">
        <v>7.17</v>
      </c>
      <c r="BJ9">
        <v>1.56</v>
      </c>
      <c r="BK9">
        <v>2.75</v>
      </c>
      <c r="BL9">
        <v>0.88</v>
      </c>
      <c r="BM9">
        <v>1.79</v>
      </c>
      <c r="BN9">
        <v>0.43</v>
      </c>
      <c r="BO9">
        <v>14.66</v>
      </c>
      <c r="BP9">
        <v>3.99</v>
      </c>
      <c r="BQ9">
        <v>4.38</v>
      </c>
      <c r="BR9">
        <v>1.96</v>
      </c>
      <c r="BS9">
        <v>0.46</v>
      </c>
      <c r="BT9">
        <v>0</v>
      </c>
      <c r="BU9">
        <v>0</v>
      </c>
      <c r="BV9">
        <v>0</v>
      </c>
      <c r="BW9">
        <f t="shared" si="2"/>
        <v>82.659999999999982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41.648000000000003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87.75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17.748000000000001</v>
      </c>
      <c r="AG10">
        <v>14.311199999999999</v>
      </c>
      <c r="AH10">
        <v>75.760000000000005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0.66954999999999998</v>
      </c>
      <c r="AO10">
        <v>7.4969999999999999</v>
      </c>
      <c r="AP10">
        <v>3.7149000000000001</v>
      </c>
      <c r="AQ10">
        <v>25.2</v>
      </c>
      <c r="AR10">
        <v>31.897383000000001</v>
      </c>
      <c r="AS10">
        <v>0</v>
      </c>
      <c r="AT10">
        <v>14.9968</v>
      </c>
      <c r="AU10">
        <v>0</v>
      </c>
      <c r="AV10">
        <v>26.774999999999999</v>
      </c>
      <c r="AW10">
        <v>65.16</v>
      </c>
      <c r="AX10">
        <v>40.552</v>
      </c>
      <c r="AY10">
        <v>0</v>
      </c>
      <c r="AZ10">
        <f t="shared" si="0"/>
        <v>82.659999999999982</v>
      </c>
      <c r="BA10">
        <f t="shared" si="1"/>
        <v>3092.8361900000009</v>
      </c>
      <c r="BD10">
        <v>24.08</v>
      </c>
      <c r="BE10">
        <v>7.64</v>
      </c>
      <c r="BF10">
        <v>1.1000000000000001</v>
      </c>
      <c r="BG10">
        <v>4</v>
      </c>
      <c r="BH10">
        <v>5.81</v>
      </c>
      <c r="BI10">
        <v>7.17</v>
      </c>
      <c r="BJ10">
        <v>1.56</v>
      </c>
      <c r="BK10">
        <v>2.75</v>
      </c>
      <c r="BL10">
        <v>0.88</v>
      </c>
      <c r="BM10">
        <v>1.79</v>
      </c>
      <c r="BN10">
        <v>0.43</v>
      </c>
      <c r="BO10">
        <v>14.66</v>
      </c>
      <c r="BP10">
        <v>3.99</v>
      </c>
      <c r="BQ10">
        <v>4.38</v>
      </c>
      <c r="BR10">
        <v>1.96</v>
      </c>
      <c r="BS10">
        <v>0.46</v>
      </c>
      <c r="BT10">
        <v>0</v>
      </c>
      <c r="BU10">
        <v>0</v>
      </c>
      <c r="BV10">
        <v>0</v>
      </c>
      <c r="BW10">
        <f t="shared" si="2"/>
        <v>82.659999999999982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41.648000000000003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87.75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17.748000000000001</v>
      </c>
      <c r="AG11">
        <v>14.311199999999999</v>
      </c>
      <c r="AH11">
        <v>75.760000000000005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7.4969999999999999</v>
      </c>
      <c r="AP11">
        <v>3.7149000000000001</v>
      </c>
      <c r="AQ11">
        <v>25.2</v>
      </c>
      <c r="AR11">
        <v>31.897383000000001</v>
      </c>
      <c r="AS11">
        <v>0</v>
      </c>
      <c r="AT11">
        <v>14.9968</v>
      </c>
      <c r="AU11">
        <v>0</v>
      </c>
      <c r="AV11">
        <v>26.774999999999999</v>
      </c>
      <c r="AW11">
        <v>65.16</v>
      </c>
      <c r="AX11">
        <v>40.552</v>
      </c>
      <c r="AY11">
        <v>0</v>
      </c>
      <c r="AZ11">
        <f t="shared" si="0"/>
        <v>82.889999999999986</v>
      </c>
      <c r="BA11">
        <f t="shared" si="1"/>
        <v>3116.3061900000012</v>
      </c>
      <c r="BD11">
        <v>25.43</v>
      </c>
      <c r="BE11">
        <v>7.44</v>
      </c>
      <c r="BF11">
        <v>1.1499999999999999</v>
      </c>
      <c r="BG11">
        <v>3.88</v>
      </c>
      <c r="BH11">
        <v>5.62</v>
      </c>
      <c r="BI11">
        <v>7.03</v>
      </c>
      <c r="BJ11">
        <v>1.61</v>
      </c>
      <c r="BK11">
        <v>2.76</v>
      </c>
      <c r="BL11">
        <v>0.86</v>
      </c>
      <c r="BM11">
        <v>1.79</v>
      </c>
      <c r="BN11">
        <v>0.41</v>
      </c>
      <c r="BO11">
        <v>14.3</v>
      </c>
      <c r="BP11">
        <v>3.84</v>
      </c>
      <c r="BQ11">
        <v>4.25</v>
      </c>
      <c r="BR11">
        <v>2.06</v>
      </c>
      <c r="BS11">
        <v>0.46</v>
      </c>
      <c r="BT11">
        <v>0</v>
      </c>
      <c r="BU11">
        <v>0</v>
      </c>
      <c r="BV11">
        <v>0</v>
      </c>
      <c r="BW11">
        <f t="shared" si="2"/>
        <v>82.889999999999986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41.648000000000003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87.75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17.748000000000001</v>
      </c>
      <c r="AG12">
        <v>14.311199999999999</v>
      </c>
      <c r="AH12">
        <v>75.760000000000005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7.4969999999999999</v>
      </c>
      <c r="AP12">
        <v>3.7149000000000001</v>
      </c>
      <c r="AQ12">
        <v>25.2</v>
      </c>
      <c r="AR12">
        <v>31.897383000000001</v>
      </c>
      <c r="AS12">
        <v>0</v>
      </c>
      <c r="AT12">
        <v>14.9968</v>
      </c>
      <c r="AU12">
        <v>0</v>
      </c>
      <c r="AV12">
        <v>26.774999999999999</v>
      </c>
      <c r="AW12">
        <v>65.16</v>
      </c>
      <c r="AX12">
        <v>40.552</v>
      </c>
      <c r="AY12">
        <v>0</v>
      </c>
      <c r="AZ12">
        <f t="shared" si="0"/>
        <v>82.889999999999986</v>
      </c>
      <c r="BA12">
        <f t="shared" si="1"/>
        <v>3116.3061900000012</v>
      </c>
      <c r="BD12">
        <v>25.43</v>
      </c>
      <c r="BE12">
        <v>7.44</v>
      </c>
      <c r="BF12">
        <v>1.1499999999999999</v>
      </c>
      <c r="BG12">
        <v>3.88</v>
      </c>
      <c r="BH12">
        <v>5.62</v>
      </c>
      <c r="BI12">
        <v>7.03</v>
      </c>
      <c r="BJ12">
        <v>1.61</v>
      </c>
      <c r="BK12">
        <v>2.76</v>
      </c>
      <c r="BL12">
        <v>0.86</v>
      </c>
      <c r="BM12">
        <v>1.79</v>
      </c>
      <c r="BN12">
        <v>0.41</v>
      </c>
      <c r="BO12">
        <v>14.3</v>
      </c>
      <c r="BP12">
        <v>3.84</v>
      </c>
      <c r="BQ12">
        <v>4.25</v>
      </c>
      <c r="BR12">
        <v>2.06</v>
      </c>
      <c r="BS12">
        <v>0.46</v>
      </c>
      <c r="BT12">
        <v>0</v>
      </c>
      <c r="BU12">
        <v>0</v>
      </c>
      <c r="BV12">
        <v>0</v>
      </c>
      <c r="BW12">
        <f t="shared" si="2"/>
        <v>82.889999999999986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41.648000000000003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87.75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17.748000000000001</v>
      </c>
      <c r="AG13">
        <v>14.311199999999999</v>
      </c>
      <c r="AH13">
        <v>75.760000000000005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7.4969999999999999</v>
      </c>
      <c r="AP13">
        <v>3.7149000000000001</v>
      </c>
      <c r="AQ13">
        <v>25.2</v>
      </c>
      <c r="AR13">
        <v>31.897383000000001</v>
      </c>
      <c r="AS13">
        <v>0</v>
      </c>
      <c r="AT13">
        <v>14.9968</v>
      </c>
      <c r="AU13">
        <v>0</v>
      </c>
      <c r="AV13">
        <v>26.774999999999999</v>
      </c>
      <c r="AW13">
        <v>65.16</v>
      </c>
      <c r="AX13">
        <v>40.552</v>
      </c>
      <c r="AY13">
        <v>0</v>
      </c>
      <c r="AZ13">
        <f t="shared" si="0"/>
        <v>82.889999999999986</v>
      </c>
      <c r="BA13">
        <f t="shared" si="1"/>
        <v>3116.3061900000012</v>
      </c>
      <c r="BD13">
        <v>25.43</v>
      </c>
      <c r="BE13">
        <v>7.44</v>
      </c>
      <c r="BF13">
        <v>1.1499999999999999</v>
      </c>
      <c r="BG13">
        <v>3.88</v>
      </c>
      <c r="BH13">
        <v>5.62</v>
      </c>
      <c r="BI13">
        <v>7.03</v>
      </c>
      <c r="BJ13">
        <v>1.61</v>
      </c>
      <c r="BK13">
        <v>2.76</v>
      </c>
      <c r="BL13">
        <v>0.86</v>
      </c>
      <c r="BM13">
        <v>1.79</v>
      </c>
      <c r="BN13">
        <v>0.41</v>
      </c>
      <c r="BO13">
        <v>14.3</v>
      </c>
      <c r="BP13">
        <v>3.84</v>
      </c>
      <c r="BQ13">
        <v>4.25</v>
      </c>
      <c r="BR13">
        <v>2.06</v>
      </c>
      <c r="BS13">
        <v>0.46</v>
      </c>
      <c r="BT13">
        <v>0</v>
      </c>
      <c r="BU13">
        <v>0</v>
      </c>
      <c r="BV13">
        <v>0</v>
      </c>
      <c r="BW13">
        <f t="shared" si="2"/>
        <v>82.889999999999986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41.648000000000003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87.75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17.748000000000001</v>
      </c>
      <c r="AG14">
        <v>14.311199999999999</v>
      </c>
      <c r="AH14">
        <v>75.760000000000005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7.4969999999999999</v>
      </c>
      <c r="AP14">
        <v>3.7149000000000001</v>
      </c>
      <c r="AQ14">
        <v>25.2</v>
      </c>
      <c r="AR14">
        <v>31.897383000000001</v>
      </c>
      <c r="AS14">
        <v>0</v>
      </c>
      <c r="AT14">
        <v>14.9968</v>
      </c>
      <c r="AU14">
        <v>0</v>
      </c>
      <c r="AV14">
        <v>26.774999999999999</v>
      </c>
      <c r="AW14">
        <v>65.16</v>
      </c>
      <c r="AX14">
        <v>40.552</v>
      </c>
      <c r="AY14">
        <v>0</v>
      </c>
      <c r="AZ14">
        <f t="shared" si="0"/>
        <v>82.889999999999986</v>
      </c>
      <c r="BA14">
        <f t="shared" si="1"/>
        <v>3116.3061900000012</v>
      </c>
      <c r="BD14">
        <v>25.43</v>
      </c>
      <c r="BE14">
        <v>7.44</v>
      </c>
      <c r="BF14">
        <v>1.1499999999999999</v>
      </c>
      <c r="BG14">
        <v>3.88</v>
      </c>
      <c r="BH14">
        <v>5.62</v>
      </c>
      <c r="BI14">
        <v>7.03</v>
      </c>
      <c r="BJ14">
        <v>1.61</v>
      </c>
      <c r="BK14">
        <v>2.76</v>
      </c>
      <c r="BL14">
        <v>0.86</v>
      </c>
      <c r="BM14">
        <v>1.79</v>
      </c>
      <c r="BN14">
        <v>0.41</v>
      </c>
      <c r="BO14">
        <v>14.3</v>
      </c>
      <c r="BP14">
        <v>3.84</v>
      </c>
      <c r="BQ14">
        <v>4.25</v>
      </c>
      <c r="BR14">
        <v>2.06</v>
      </c>
      <c r="BS14">
        <v>0.46</v>
      </c>
      <c r="BT14">
        <v>0</v>
      </c>
      <c r="BU14">
        <v>0</v>
      </c>
      <c r="BV14">
        <v>0</v>
      </c>
      <c r="BW14">
        <f t="shared" si="2"/>
        <v>82.889999999999986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41.648000000000003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87.75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17.748000000000001</v>
      </c>
      <c r="AG15">
        <v>14.311199999999999</v>
      </c>
      <c r="AH15">
        <v>75.760000000000005</v>
      </c>
      <c r="AI15">
        <v>0</v>
      </c>
      <c r="AJ15">
        <v>0</v>
      </c>
      <c r="AK15">
        <v>51.394500000000001</v>
      </c>
      <c r="AL15">
        <v>83.664000000000001</v>
      </c>
      <c r="AM15">
        <v>0</v>
      </c>
      <c r="AN15">
        <v>0.66954999999999998</v>
      </c>
      <c r="AO15">
        <v>7.4969999999999999</v>
      </c>
      <c r="AP15">
        <v>3.7149000000000001</v>
      </c>
      <c r="AQ15">
        <v>25.2</v>
      </c>
      <c r="AR15">
        <v>31.897383000000001</v>
      </c>
      <c r="AS15">
        <v>0</v>
      </c>
      <c r="AT15">
        <v>14.9968</v>
      </c>
      <c r="AU15">
        <v>0</v>
      </c>
      <c r="AV15">
        <v>26.774999999999999</v>
      </c>
      <c r="AW15">
        <v>65.16</v>
      </c>
      <c r="AX15">
        <v>40.552</v>
      </c>
      <c r="AY15">
        <v>0</v>
      </c>
      <c r="AZ15">
        <f t="shared" si="0"/>
        <v>82.889999999999986</v>
      </c>
      <c r="BA15">
        <f t="shared" si="1"/>
        <v>3116.3061900000012</v>
      </c>
      <c r="BD15">
        <v>25.43</v>
      </c>
      <c r="BE15">
        <v>7.44</v>
      </c>
      <c r="BF15">
        <v>1.1499999999999999</v>
      </c>
      <c r="BG15">
        <v>3.88</v>
      </c>
      <c r="BH15">
        <v>5.62</v>
      </c>
      <c r="BI15">
        <v>7.03</v>
      </c>
      <c r="BJ15">
        <v>1.61</v>
      </c>
      <c r="BK15">
        <v>2.76</v>
      </c>
      <c r="BL15">
        <v>0.86</v>
      </c>
      <c r="BM15">
        <v>1.79</v>
      </c>
      <c r="BN15">
        <v>0.41</v>
      </c>
      <c r="BO15">
        <v>14.3</v>
      </c>
      <c r="BP15">
        <v>3.84</v>
      </c>
      <c r="BQ15">
        <v>4.25</v>
      </c>
      <c r="BR15">
        <v>2.06</v>
      </c>
      <c r="BS15">
        <v>0.46</v>
      </c>
      <c r="BT15">
        <v>0</v>
      </c>
      <c r="BU15">
        <v>0</v>
      </c>
      <c r="BV15">
        <v>0</v>
      </c>
      <c r="BW15">
        <f t="shared" si="2"/>
        <v>82.889999999999986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41.648000000000003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87.75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17.748000000000001</v>
      </c>
      <c r="AG16">
        <v>14.311199999999999</v>
      </c>
      <c r="AH16">
        <v>75.760000000000005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7.4969999999999999</v>
      </c>
      <c r="AP16">
        <v>3.7149000000000001</v>
      </c>
      <c r="AQ16">
        <v>25.2</v>
      </c>
      <c r="AR16">
        <v>31.897383000000001</v>
      </c>
      <c r="AS16">
        <v>0</v>
      </c>
      <c r="AT16">
        <v>14.9968</v>
      </c>
      <c r="AU16">
        <v>0</v>
      </c>
      <c r="AV16">
        <v>26.774999999999999</v>
      </c>
      <c r="AW16">
        <v>65.16</v>
      </c>
      <c r="AX16">
        <v>40.552</v>
      </c>
      <c r="AY16">
        <v>0</v>
      </c>
      <c r="AZ16">
        <f t="shared" si="0"/>
        <v>82.889999999999986</v>
      </c>
      <c r="BA16">
        <f t="shared" si="1"/>
        <v>3093.0661900000009</v>
      </c>
      <c r="BD16">
        <v>25.43</v>
      </c>
      <c r="BE16">
        <v>7.44</v>
      </c>
      <c r="BF16">
        <v>1.1499999999999999</v>
      </c>
      <c r="BG16">
        <v>3.88</v>
      </c>
      <c r="BH16">
        <v>5.62</v>
      </c>
      <c r="BI16">
        <v>7.03</v>
      </c>
      <c r="BJ16">
        <v>1.61</v>
      </c>
      <c r="BK16">
        <v>2.76</v>
      </c>
      <c r="BL16">
        <v>0.86</v>
      </c>
      <c r="BM16">
        <v>1.79</v>
      </c>
      <c r="BN16">
        <v>0.41</v>
      </c>
      <c r="BO16">
        <v>14.3</v>
      </c>
      <c r="BP16">
        <v>3.84</v>
      </c>
      <c r="BQ16">
        <v>4.25</v>
      </c>
      <c r="BR16">
        <v>2.06</v>
      </c>
      <c r="BS16">
        <v>0.46</v>
      </c>
      <c r="BT16">
        <v>0</v>
      </c>
      <c r="BU16">
        <v>0</v>
      </c>
      <c r="BV16">
        <v>0</v>
      </c>
      <c r="BW16">
        <f t="shared" si="2"/>
        <v>82.889999999999986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41.648000000000003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87.75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17.748000000000001</v>
      </c>
      <c r="AG17">
        <v>14.311199999999999</v>
      </c>
      <c r="AH17">
        <v>75.760000000000005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7.4969999999999999</v>
      </c>
      <c r="AP17">
        <v>3.7149000000000001</v>
      </c>
      <c r="AQ17">
        <v>25.2</v>
      </c>
      <c r="AR17">
        <v>31.897383000000001</v>
      </c>
      <c r="AS17">
        <v>0</v>
      </c>
      <c r="AT17">
        <v>14.9968</v>
      </c>
      <c r="AU17">
        <v>0</v>
      </c>
      <c r="AV17">
        <v>26.774999999999999</v>
      </c>
      <c r="AW17">
        <v>65.16</v>
      </c>
      <c r="AX17">
        <v>40.552</v>
      </c>
      <c r="AY17">
        <v>0</v>
      </c>
      <c r="AZ17">
        <f t="shared" si="0"/>
        <v>82.889999999999986</v>
      </c>
      <c r="BA17">
        <f t="shared" si="1"/>
        <v>3107.1155500000009</v>
      </c>
      <c r="BD17">
        <v>25.43</v>
      </c>
      <c r="BE17">
        <v>7.44</v>
      </c>
      <c r="BF17">
        <v>1.1499999999999999</v>
      </c>
      <c r="BG17">
        <v>3.88</v>
      </c>
      <c r="BH17">
        <v>5.62</v>
      </c>
      <c r="BI17">
        <v>7.03</v>
      </c>
      <c r="BJ17">
        <v>1.61</v>
      </c>
      <c r="BK17">
        <v>2.76</v>
      </c>
      <c r="BL17">
        <v>0.86</v>
      </c>
      <c r="BM17">
        <v>1.79</v>
      </c>
      <c r="BN17">
        <v>0.41</v>
      </c>
      <c r="BO17">
        <v>14.3</v>
      </c>
      <c r="BP17">
        <v>3.84</v>
      </c>
      <c r="BQ17">
        <v>4.25</v>
      </c>
      <c r="BR17">
        <v>2.06</v>
      </c>
      <c r="BS17">
        <v>0.46</v>
      </c>
      <c r="BT17">
        <v>0</v>
      </c>
      <c r="BU17">
        <v>0</v>
      </c>
      <c r="BV17">
        <v>0</v>
      </c>
      <c r="BW17">
        <f t="shared" si="2"/>
        <v>82.889999999999986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41.648000000000003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87.75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17.748000000000001</v>
      </c>
      <c r="AG18">
        <v>14.311199999999999</v>
      </c>
      <c r="AH18">
        <v>75.760000000000005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7.4969999999999999</v>
      </c>
      <c r="AP18">
        <v>3.7149000000000001</v>
      </c>
      <c r="AQ18">
        <v>25.2</v>
      </c>
      <c r="AR18">
        <v>31.897383000000001</v>
      </c>
      <c r="AS18">
        <v>0</v>
      </c>
      <c r="AT18">
        <v>14.9968</v>
      </c>
      <c r="AU18">
        <v>0</v>
      </c>
      <c r="AV18">
        <v>26.774999999999999</v>
      </c>
      <c r="AW18">
        <v>65.16</v>
      </c>
      <c r="AX18">
        <v>40.552</v>
      </c>
      <c r="AY18">
        <v>0</v>
      </c>
      <c r="AZ18">
        <f t="shared" si="0"/>
        <v>82.889999999999986</v>
      </c>
      <c r="BA18">
        <f t="shared" si="1"/>
        <v>3107.1155500000009</v>
      </c>
      <c r="BD18">
        <v>25.43</v>
      </c>
      <c r="BE18">
        <v>7.44</v>
      </c>
      <c r="BF18">
        <v>1.1499999999999999</v>
      </c>
      <c r="BG18">
        <v>3.88</v>
      </c>
      <c r="BH18">
        <v>5.62</v>
      </c>
      <c r="BI18">
        <v>7.03</v>
      </c>
      <c r="BJ18">
        <v>1.61</v>
      </c>
      <c r="BK18">
        <v>2.76</v>
      </c>
      <c r="BL18">
        <v>0.86</v>
      </c>
      <c r="BM18">
        <v>1.79</v>
      </c>
      <c r="BN18">
        <v>0.41</v>
      </c>
      <c r="BO18">
        <v>14.3</v>
      </c>
      <c r="BP18">
        <v>3.84</v>
      </c>
      <c r="BQ18">
        <v>4.25</v>
      </c>
      <c r="BR18">
        <v>2.06</v>
      </c>
      <c r="BS18">
        <v>0.46</v>
      </c>
      <c r="BT18">
        <v>0</v>
      </c>
      <c r="BU18">
        <v>0</v>
      </c>
      <c r="BV18">
        <v>0</v>
      </c>
      <c r="BW18">
        <f t="shared" si="2"/>
        <v>82.889999999999986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41.648000000000003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87.75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28.045000000000002</v>
      </c>
      <c r="AB19">
        <v>26.260100000000001</v>
      </c>
      <c r="AC19">
        <v>19.35568</v>
      </c>
      <c r="AD19">
        <v>18.229800000000001</v>
      </c>
      <c r="AE19">
        <v>49.436556000000003</v>
      </c>
      <c r="AF19">
        <v>17.748000000000001</v>
      </c>
      <c r="AG19">
        <v>14.311199999999999</v>
      </c>
      <c r="AH19">
        <v>75.760000000000005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7.4969999999999999</v>
      </c>
      <c r="AP19">
        <v>3.7149000000000001</v>
      </c>
      <c r="AQ19">
        <v>25.2</v>
      </c>
      <c r="AR19">
        <v>31.897383000000001</v>
      </c>
      <c r="AS19">
        <v>0</v>
      </c>
      <c r="AT19">
        <v>14.9968</v>
      </c>
      <c r="AU19">
        <v>0</v>
      </c>
      <c r="AV19">
        <v>26.774999999999999</v>
      </c>
      <c r="AW19">
        <v>65.16</v>
      </c>
      <c r="AX19">
        <v>40.552</v>
      </c>
      <c r="AY19">
        <v>0</v>
      </c>
      <c r="AZ19">
        <f t="shared" si="0"/>
        <v>82.759999999999991</v>
      </c>
      <c r="BA19">
        <f t="shared" si="1"/>
        <v>3130.0960900000009</v>
      </c>
      <c r="BD19">
        <v>25.43</v>
      </c>
      <c r="BE19">
        <v>7.44</v>
      </c>
      <c r="BF19">
        <v>1.1499999999999999</v>
      </c>
      <c r="BG19">
        <v>3.88</v>
      </c>
      <c r="BH19">
        <v>5.62</v>
      </c>
      <c r="BI19">
        <v>7.03</v>
      </c>
      <c r="BJ19">
        <v>1.61</v>
      </c>
      <c r="BK19">
        <v>2.63</v>
      </c>
      <c r="BL19">
        <v>0.86</v>
      </c>
      <c r="BM19">
        <v>1.79</v>
      </c>
      <c r="BN19">
        <v>0.41</v>
      </c>
      <c r="BO19">
        <v>14.3</v>
      </c>
      <c r="BP19">
        <v>3.84</v>
      </c>
      <c r="BQ19">
        <v>4.25</v>
      </c>
      <c r="BR19">
        <v>2.06</v>
      </c>
      <c r="BS19">
        <v>0.46</v>
      </c>
      <c r="BT19">
        <v>0</v>
      </c>
      <c r="BU19">
        <v>0</v>
      </c>
      <c r="BV19">
        <v>0</v>
      </c>
      <c r="BW19">
        <f t="shared" si="2"/>
        <v>82.759999999999991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41.648000000000003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87.75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28.045000000000002</v>
      </c>
      <c r="AB20">
        <v>26.260100000000001</v>
      </c>
      <c r="AC20">
        <v>19.35568</v>
      </c>
      <c r="AD20">
        <v>18.229800000000001</v>
      </c>
      <c r="AE20">
        <v>49.436556000000003</v>
      </c>
      <c r="AF20">
        <v>17.748000000000001</v>
      </c>
      <c r="AG20">
        <v>14.311199999999999</v>
      </c>
      <c r="AH20">
        <v>75.760000000000005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7.4969999999999999</v>
      </c>
      <c r="AP20">
        <v>3.7149000000000001</v>
      </c>
      <c r="AQ20">
        <v>25.2</v>
      </c>
      <c r="AR20">
        <v>31.897383000000001</v>
      </c>
      <c r="AS20">
        <v>0</v>
      </c>
      <c r="AT20">
        <v>14.9968</v>
      </c>
      <c r="AU20">
        <v>0</v>
      </c>
      <c r="AV20">
        <v>26.774999999999999</v>
      </c>
      <c r="AW20">
        <v>65.16</v>
      </c>
      <c r="AX20">
        <v>40.552</v>
      </c>
      <c r="AY20">
        <v>0</v>
      </c>
      <c r="AZ20">
        <f t="shared" si="0"/>
        <v>82.759999999999991</v>
      </c>
      <c r="BA20">
        <f t="shared" si="1"/>
        <v>3130.0960900000009</v>
      </c>
      <c r="BD20">
        <v>25.43</v>
      </c>
      <c r="BE20">
        <v>7.44</v>
      </c>
      <c r="BF20">
        <v>1.1499999999999999</v>
      </c>
      <c r="BG20">
        <v>3.88</v>
      </c>
      <c r="BH20">
        <v>5.62</v>
      </c>
      <c r="BI20">
        <v>7.03</v>
      </c>
      <c r="BJ20">
        <v>1.61</v>
      </c>
      <c r="BK20">
        <v>2.63</v>
      </c>
      <c r="BL20">
        <v>0.86</v>
      </c>
      <c r="BM20">
        <v>1.79</v>
      </c>
      <c r="BN20">
        <v>0.41</v>
      </c>
      <c r="BO20">
        <v>14.3</v>
      </c>
      <c r="BP20">
        <v>3.84</v>
      </c>
      <c r="BQ20">
        <v>4.25</v>
      </c>
      <c r="BR20">
        <v>2.06</v>
      </c>
      <c r="BS20">
        <v>0.46</v>
      </c>
      <c r="BT20">
        <v>0</v>
      </c>
      <c r="BU20">
        <v>0</v>
      </c>
      <c r="BV20">
        <v>0</v>
      </c>
      <c r="BW20">
        <f t="shared" si="2"/>
        <v>82.759999999999991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41.648000000000003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87.75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28.045000000000002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17.748000000000001</v>
      </c>
      <c r="AG21">
        <v>14.311199999999999</v>
      </c>
      <c r="AH21">
        <v>75.760000000000005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7.4969999999999999</v>
      </c>
      <c r="AP21">
        <v>3.7149000000000001</v>
      </c>
      <c r="AQ21">
        <v>25.2</v>
      </c>
      <c r="AR21">
        <v>31.897383000000001</v>
      </c>
      <c r="AS21">
        <v>0</v>
      </c>
      <c r="AT21">
        <v>14.9968</v>
      </c>
      <c r="AU21">
        <v>0</v>
      </c>
      <c r="AV21">
        <v>26.774999999999999</v>
      </c>
      <c r="AW21">
        <v>65.16</v>
      </c>
      <c r="AX21">
        <v>40.552</v>
      </c>
      <c r="AY21">
        <v>0</v>
      </c>
      <c r="AZ21">
        <f t="shared" si="0"/>
        <v>82.759999999999991</v>
      </c>
      <c r="BA21">
        <f t="shared" si="1"/>
        <v>3130.0960900000009</v>
      </c>
      <c r="BD21">
        <v>25.43</v>
      </c>
      <c r="BE21">
        <v>7.44</v>
      </c>
      <c r="BF21">
        <v>1.1499999999999999</v>
      </c>
      <c r="BG21">
        <v>3.88</v>
      </c>
      <c r="BH21">
        <v>5.62</v>
      </c>
      <c r="BI21">
        <v>7.03</v>
      </c>
      <c r="BJ21">
        <v>1.61</v>
      </c>
      <c r="BK21">
        <v>2.63</v>
      </c>
      <c r="BL21">
        <v>0.86</v>
      </c>
      <c r="BM21">
        <v>1.79</v>
      </c>
      <c r="BN21">
        <v>0.41</v>
      </c>
      <c r="BO21">
        <v>14.3</v>
      </c>
      <c r="BP21">
        <v>3.84</v>
      </c>
      <c r="BQ21">
        <v>4.25</v>
      </c>
      <c r="BR21">
        <v>2.06</v>
      </c>
      <c r="BS21">
        <v>0.46</v>
      </c>
      <c r="BT21">
        <v>0</v>
      </c>
      <c r="BU21">
        <v>0</v>
      </c>
      <c r="BV21">
        <v>0</v>
      </c>
      <c r="BW21">
        <f t="shared" si="2"/>
        <v>82.759999999999991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41.648000000000003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87.75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28.045000000000002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17.748000000000001</v>
      </c>
      <c r="AG22">
        <v>14.311199999999999</v>
      </c>
      <c r="AH22">
        <v>75.760000000000005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7.4969999999999999</v>
      </c>
      <c r="AP22">
        <v>9.4794</v>
      </c>
      <c r="AQ22">
        <v>25.2</v>
      </c>
      <c r="AR22">
        <v>31.897383000000001</v>
      </c>
      <c r="AS22">
        <v>0</v>
      </c>
      <c r="AT22">
        <v>14.9968</v>
      </c>
      <c r="AU22">
        <v>0</v>
      </c>
      <c r="AV22">
        <v>26.774999999999999</v>
      </c>
      <c r="AW22">
        <v>65.16</v>
      </c>
      <c r="AX22">
        <v>40.552</v>
      </c>
      <c r="AY22">
        <v>0</v>
      </c>
      <c r="AZ22">
        <f t="shared" si="0"/>
        <v>82.759999999999991</v>
      </c>
      <c r="BA22">
        <f t="shared" si="1"/>
        <v>3135.8605900000011</v>
      </c>
      <c r="BD22">
        <v>25.43</v>
      </c>
      <c r="BE22">
        <v>7.44</v>
      </c>
      <c r="BF22">
        <v>1.1499999999999999</v>
      </c>
      <c r="BG22">
        <v>3.88</v>
      </c>
      <c r="BH22">
        <v>5.62</v>
      </c>
      <c r="BI22">
        <v>7.03</v>
      </c>
      <c r="BJ22">
        <v>1.61</v>
      </c>
      <c r="BK22">
        <v>2.63</v>
      </c>
      <c r="BL22">
        <v>0.86</v>
      </c>
      <c r="BM22">
        <v>1.79</v>
      </c>
      <c r="BN22">
        <v>0.41</v>
      </c>
      <c r="BO22">
        <v>14.3</v>
      </c>
      <c r="BP22">
        <v>3.84</v>
      </c>
      <c r="BQ22">
        <v>4.25</v>
      </c>
      <c r="BR22">
        <v>2.06</v>
      </c>
      <c r="BS22">
        <v>0.46</v>
      </c>
      <c r="BT22">
        <v>0</v>
      </c>
      <c r="BU22">
        <v>0</v>
      </c>
      <c r="BV22">
        <v>0</v>
      </c>
      <c r="BW22">
        <f t="shared" si="2"/>
        <v>82.759999999999991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41.648000000000003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87.75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28.045000000000002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17.748000000000001</v>
      </c>
      <c r="AG23">
        <v>14.311199999999999</v>
      </c>
      <c r="AH23">
        <v>75.760000000000005</v>
      </c>
      <c r="AI23">
        <v>2.5459999999999998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7.4969999999999999</v>
      </c>
      <c r="AP23">
        <v>9.4794</v>
      </c>
      <c r="AQ23">
        <v>25.2</v>
      </c>
      <c r="AR23">
        <v>31.897383000000001</v>
      </c>
      <c r="AS23">
        <v>0</v>
      </c>
      <c r="AT23">
        <v>14.9968</v>
      </c>
      <c r="AU23">
        <v>0</v>
      </c>
      <c r="AV23">
        <v>26.774999999999999</v>
      </c>
      <c r="AW23">
        <v>65.16</v>
      </c>
      <c r="AX23">
        <v>40.552</v>
      </c>
      <c r="AY23">
        <v>0</v>
      </c>
      <c r="AZ23">
        <f t="shared" si="0"/>
        <v>82.759999999999991</v>
      </c>
      <c r="BA23">
        <f t="shared" si="1"/>
        <v>3138.4065900000014</v>
      </c>
      <c r="BD23">
        <v>25.43</v>
      </c>
      <c r="BE23">
        <v>7.44</v>
      </c>
      <c r="BF23">
        <v>1.1499999999999999</v>
      </c>
      <c r="BG23">
        <v>3.88</v>
      </c>
      <c r="BH23">
        <v>5.62</v>
      </c>
      <c r="BI23">
        <v>7.03</v>
      </c>
      <c r="BJ23">
        <v>1.61</v>
      </c>
      <c r="BK23">
        <v>2.63</v>
      </c>
      <c r="BL23">
        <v>0.86</v>
      </c>
      <c r="BM23">
        <v>1.79</v>
      </c>
      <c r="BN23">
        <v>0.41</v>
      </c>
      <c r="BO23">
        <v>14.3</v>
      </c>
      <c r="BP23">
        <v>3.84</v>
      </c>
      <c r="BQ23">
        <v>4.25</v>
      </c>
      <c r="BR23">
        <v>2.06</v>
      </c>
      <c r="BS23">
        <v>0.46</v>
      </c>
      <c r="BT23">
        <v>0</v>
      </c>
      <c r="BU23">
        <v>0</v>
      </c>
      <c r="BV23">
        <v>0</v>
      </c>
      <c r="BW23">
        <f t="shared" si="2"/>
        <v>82.759999999999991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41.648000000000003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87.75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28.045000000000002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17.748000000000001</v>
      </c>
      <c r="AG24">
        <v>14.311199999999999</v>
      </c>
      <c r="AH24">
        <v>75.760000000000005</v>
      </c>
      <c r="AI24">
        <v>2.5459999999999998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7.4969999999999999</v>
      </c>
      <c r="AP24">
        <v>3.7149000000000001</v>
      </c>
      <c r="AQ24">
        <v>25.2</v>
      </c>
      <c r="AR24">
        <v>31.897383000000001</v>
      </c>
      <c r="AS24">
        <v>0</v>
      </c>
      <c r="AT24">
        <v>14.9968</v>
      </c>
      <c r="AU24">
        <v>0</v>
      </c>
      <c r="AV24">
        <v>26.774999999999999</v>
      </c>
      <c r="AW24">
        <v>65.16</v>
      </c>
      <c r="AX24">
        <v>40.552</v>
      </c>
      <c r="AY24">
        <v>0</v>
      </c>
      <c r="AZ24">
        <f t="shared" si="0"/>
        <v>82.759999999999991</v>
      </c>
      <c r="BA24">
        <f t="shared" si="1"/>
        <v>3141.7569900000008</v>
      </c>
      <c r="BD24">
        <v>25.43</v>
      </c>
      <c r="BE24">
        <v>7.44</v>
      </c>
      <c r="BF24">
        <v>1.1499999999999999</v>
      </c>
      <c r="BG24">
        <v>3.88</v>
      </c>
      <c r="BH24">
        <v>5.62</v>
      </c>
      <c r="BI24">
        <v>7.03</v>
      </c>
      <c r="BJ24">
        <v>1.61</v>
      </c>
      <c r="BK24">
        <v>2.63</v>
      </c>
      <c r="BL24">
        <v>0.86</v>
      </c>
      <c r="BM24">
        <v>1.79</v>
      </c>
      <c r="BN24">
        <v>0.41</v>
      </c>
      <c r="BO24">
        <v>14.3</v>
      </c>
      <c r="BP24">
        <v>3.84</v>
      </c>
      <c r="BQ24">
        <v>4.25</v>
      </c>
      <c r="BR24">
        <v>2.06</v>
      </c>
      <c r="BS24">
        <v>0.46</v>
      </c>
      <c r="BT24">
        <v>0</v>
      </c>
      <c r="BU24">
        <v>0</v>
      </c>
      <c r="BV24">
        <v>0</v>
      </c>
      <c r="BW24">
        <f t="shared" si="2"/>
        <v>82.759999999999991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41.648000000000003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87.75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28.045000000000002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17.748000000000001</v>
      </c>
      <c r="AG25">
        <v>14.311199999999999</v>
      </c>
      <c r="AH25">
        <v>75.760000000000005</v>
      </c>
      <c r="AI25">
        <v>2.5459999999999998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7.4969999999999999</v>
      </c>
      <c r="AP25">
        <v>3.7149000000000001</v>
      </c>
      <c r="AQ25">
        <v>25.2</v>
      </c>
      <c r="AR25">
        <v>31.897383000000001</v>
      </c>
      <c r="AS25">
        <v>0</v>
      </c>
      <c r="AT25">
        <v>14.9968</v>
      </c>
      <c r="AU25">
        <v>0</v>
      </c>
      <c r="AV25">
        <v>26.774999999999999</v>
      </c>
      <c r="AW25">
        <v>65.16</v>
      </c>
      <c r="AX25">
        <v>40.552</v>
      </c>
      <c r="AY25">
        <v>0</v>
      </c>
      <c r="AZ25">
        <f t="shared" si="0"/>
        <v>82.759999999999991</v>
      </c>
      <c r="BA25">
        <f t="shared" si="1"/>
        <v>3141.7569900000008</v>
      </c>
      <c r="BD25">
        <v>25.43</v>
      </c>
      <c r="BE25">
        <v>7.44</v>
      </c>
      <c r="BF25">
        <v>1.1499999999999999</v>
      </c>
      <c r="BG25">
        <v>3.88</v>
      </c>
      <c r="BH25">
        <v>5.62</v>
      </c>
      <c r="BI25">
        <v>7.03</v>
      </c>
      <c r="BJ25">
        <v>1.61</v>
      </c>
      <c r="BK25">
        <v>2.63</v>
      </c>
      <c r="BL25">
        <v>0.86</v>
      </c>
      <c r="BM25">
        <v>1.79</v>
      </c>
      <c r="BN25">
        <v>0.41</v>
      </c>
      <c r="BO25">
        <v>14.3</v>
      </c>
      <c r="BP25">
        <v>3.84</v>
      </c>
      <c r="BQ25">
        <v>4.25</v>
      </c>
      <c r="BR25">
        <v>2.06</v>
      </c>
      <c r="BS25">
        <v>0.46</v>
      </c>
      <c r="BT25">
        <v>0</v>
      </c>
      <c r="BU25">
        <v>0</v>
      </c>
      <c r="BV25">
        <v>0</v>
      </c>
      <c r="BW25">
        <f t="shared" si="2"/>
        <v>82.759999999999991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41.648000000000003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87.75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28.045000000000002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17.748000000000001</v>
      </c>
      <c r="AG26">
        <v>14.311199999999999</v>
      </c>
      <c r="AH26">
        <v>75.760000000000005</v>
      </c>
      <c r="AI26">
        <v>3.819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7.4969999999999999</v>
      </c>
      <c r="AP26">
        <v>3.7149000000000001</v>
      </c>
      <c r="AQ26">
        <v>25.2</v>
      </c>
      <c r="AR26">
        <v>31.897383000000001</v>
      </c>
      <c r="AS26">
        <v>0</v>
      </c>
      <c r="AT26">
        <v>14.9968</v>
      </c>
      <c r="AU26">
        <v>0</v>
      </c>
      <c r="AV26">
        <v>26.774999999999999</v>
      </c>
      <c r="AW26">
        <v>65.16</v>
      </c>
      <c r="AX26">
        <v>40.552</v>
      </c>
      <c r="AY26">
        <v>0</v>
      </c>
      <c r="AZ26">
        <f t="shared" si="0"/>
        <v>82.86999999999999</v>
      </c>
      <c r="BA26">
        <f t="shared" si="1"/>
        <v>3143.139990000001</v>
      </c>
      <c r="BD26">
        <v>25.43</v>
      </c>
      <c r="BE26">
        <v>7.44</v>
      </c>
      <c r="BF26">
        <v>1.1499999999999999</v>
      </c>
      <c r="BG26">
        <v>3.88</v>
      </c>
      <c r="BH26">
        <v>5.62</v>
      </c>
      <c r="BI26">
        <v>7.03</v>
      </c>
      <c r="BJ26">
        <v>1.61</v>
      </c>
      <c r="BK26">
        <v>2.71</v>
      </c>
      <c r="BL26">
        <v>0.89</v>
      </c>
      <c r="BM26">
        <v>1.79</v>
      </c>
      <c r="BN26">
        <v>0.41</v>
      </c>
      <c r="BO26">
        <v>14.3</v>
      </c>
      <c r="BP26">
        <v>3.84</v>
      </c>
      <c r="BQ26">
        <v>4.25</v>
      </c>
      <c r="BR26">
        <v>2.06</v>
      </c>
      <c r="BS26">
        <v>0.46</v>
      </c>
      <c r="BT26">
        <v>0</v>
      </c>
      <c r="BU26">
        <v>0</v>
      </c>
      <c r="BV26">
        <v>0</v>
      </c>
      <c r="BW26">
        <f t="shared" si="2"/>
        <v>82.86999999999999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40.552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87.75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17.748000000000001</v>
      </c>
      <c r="AG27">
        <v>14.311199999999999</v>
      </c>
      <c r="AH27">
        <v>93.563599999999994</v>
      </c>
      <c r="AI27">
        <v>7.6379999999999999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7.4969999999999999</v>
      </c>
      <c r="AP27">
        <v>3.7149000000000001</v>
      </c>
      <c r="AQ27">
        <v>25.2</v>
      </c>
      <c r="AR27">
        <v>33.091920000000002</v>
      </c>
      <c r="AS27">
        <v>0</v>
      </c>
      <c r="AT27">
        <v>14.9968</v>
      </c>
      <c r="AU27">
        <v>0</v>
      </c>
      <c r="AV27">
        <v>26.774999999999999</v>
      </c>
      <c r="AW27">
        <v>65.16</v>
      </c>
      <c r="AX27">
        <v>38.36</v>
      </c>
      <c r="AY27">
        <v>0</v>
      </c>
      <c r="AZ27">
        <f t="shared" si="0"/>
        <v>82.659999999999982</v>
      </c>
      <c r="BA27">
        <f t="shared" si="1"/>
        <v>3162.4591270000001</v>
      </c>
      <c r="BD27">
        <v>24.08</v>
      </c>
      <c r="BE27">
        <v>7.64</v>
      </c>
      <c r="BF27">
        <v>1.1000000000000001</v>
      </c>
      <c r="BG27">
        <v>4</v>
      </c>
      <c r="BH27">
        <v>5.81</v>
      </c>
      <c r="BI27">
        <v>7.17</v>
      </c>
      <c r="BJ27">
        <v>1.56</v>
      </c>
      <c r="BK27">
        <v>2.71</v>
      </c>
      <c r="BL27">
        <v>0.92</v>
      </c>
      <c r="BM27">
        <v>1.79</v>
      </c>
      <c r="BN27">
        <v>0.43</v>
      </c>
      <c r="BO27">
        <v>14.66</v>
      </c>
      <c r="BP27">
        <v>3.99</v>
      </c>
      <c r="BQ27">
        <v>4.38</v>
      </c>
      <c r="BR27">
        <v>1.96</v>
      </c>
      <c r="BS27">
        <v>0.46</v>
      </c>
      <c r="BT27">
        <v>0</v>
      </c>
      <c r="BU27">
        <v>0</v>
      </c>
      <c r="BV27">
        <v>0</v>
      </c>
      <c r="BW27">
        <f t="shared" si="2"/>
        <v>82.659999999999982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40.552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87.75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27.3447</v>
      </c>
      <c r="AE28">
        <v>49.436556000000003</v>
      </c>
      <c r="AF28">
        <v>17.748000000000001</v>
      </c>
      <c r="AG28">
        <v>14.311199999999999</v>
      </c>
      <c r="AH28">
        <v>93.563599999999994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7.4969999999999999</v>
      </c>
      <c r="AP28">
        <v>3.7149000000000001</v>
      </c>
      <c r="AQ28">
        <v>25.2</v>
      </c>
      <c r="AR28">
        <v>33.091920000000002</v>
      </c>
      <c r="AS28">
        <v>0</v>
      </c>
      <c r="AT28">
        <v>14.9968</v>
      </c>
      <c r="AU28">
        <v>0</v>
      </c>
      <c r="AV28">
        <v>26.774999999999999</v>
      </c>
      <c r="AW28">
        <v>65.16</v>
      </c>
      <c r="AX28">
        <v>38.36</v>
      </c>
      <c r="AY28">
        <v>0</v>
      </c>
      <c r="AZ28">
        <f t="shared" si="0"/>
        <v>82.659999999999982</v>
      </c>
      <c r="BA28">
        <f t="shared" si="1"/>
        <v>3190.4061270000002</v>
      </c>
      <c r="BD28">
        <v>24.08</v>
      </c>
      <c r="BE28">
        <v>7.64</v>
      </c>
      <c r="BF28">
        <v>1.1000000000000001</v>
      </c>
      <c r="BG28">
        <v>4</v>
      </c>
      <c r="BH28">
        <v>5.81</v>
      </c>
      <c r="BI28">
        <v>7.17</v>
      </c>
      <c r="BJ28">
        <v>1.56</v>
      </c>
      <c r="BK28">
        <v>2.71</v>
      </c>
      <c r="BL28">
        <v>0.92</v>
      </c>
      <c r="BM28">
        <v>1.79</v>
      </c>
      <c r="BN28">
        <v>0.43</v>
      </c>
      <c r="BO28">
        <v>14.66</v>
      </c>
      <c r="BP28">
        <v>3.99</v>
      </c>
      <c r="BQ28">
        <v>4.38</v>
      </c>
      <c r="BR28">
        <v>1.96</v>
      </c>
      <c r="BS28">
        <v>0.46</v>
      </c>
      <c r="BT28">
        <v>0</v>
      </c>
      <c r="BU28">
        <v>0</v>
      </c>
      <c r="BV28">
        <v>0</v>
      </c>
      <c r="BW28">
        <f t="shared" si="2"/>
        <v>82.659999999999982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40.552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92.25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13.983000000000001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17.748000000000001</v>
      </c>
      <c r="AG29">
        <v>14.311199999999999</v>
      </c>
      <c r="AH29">
        <v>93.563599999999994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7.4969999999999999</v>
      </c>
      <c r="AP29">
        <v>3.7149000000000001</v>
      </c>
      <c r="AQ29">
        <v>25.2</v>
      </c>
      <c r="AR29">
        <v>33.091920000000002</v>
      </c>
      <c r="AS29">
        <v>0</v>
      </c>
      <c r="AT29">
        <v>14.9968</v>
      </c>
      <c r="AU29">
        <v>0</v>
      </c>
      <c r="AV29">
        <v>26.774999999999999</v>
      </c>
      <c r="AW29">
        <v>65.16</v>
      </c>
      <c r="AX29">
        <v>38.36</v>
      </c>
      <c r="AY29">
        <v>0</v>
      </c>
      <c r="AZ29">
        <f t="shared" si="0"/>
        <v>82.859999999999985</v>
      </c>
      <c r="BA29">
        <f t="shared" si="1"/>
        <v>3185.9912270000004</v>
      </c>
      <c r="BD29">
        <v>24.08</v>
      </c>
      <c r="BE29">
        <v>7.64</v>
      </c>
      <c r="BF29">
        <v>1.1000000000000001</v>
      </c>
      <c r="BG29">
        <v>4</v>
      </c>
      <c r="BH29">
        <v>5.81</v>
      </c>
      <c r="BI29">
        <v>7.17</v>
      </c>
      <c r="BJ29">
        <v>1.56</v>
      </c>
      <c r="BK29">
        <v>2.71</v>
      </c>
      <c r="BL29">
        <v>0.92</v>
      </c>
      <c r="BM29">
        <v>1.79</v>
      </c>
      <c r="BN29">
        <v>0.43</v>
      </c>
      <c r="BO29">
        <v>14.66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82.859999999999985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40.552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94.5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13.983000000000001</v>
      </c>
      <c r="AB30">
        <v>26.260100000000001</v>
      </c>
      <c r="AC30">
        <v>19.35568</v>
      </c>
      <c r="AD30">
        <v>18.229800000000001</v>
      </c>
      <c r="AE30">
        <v>49.436556000000003</v>
      </c>
      <c r="AF30">
        <v>17.748000000000001</v>
      </c>
      <c r="AG30">
        <v>14.311199999999999</v>
      </c>
      <c r="AH30">
        <v>93.563599999999994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7.4969999999999999</v>
      </c>
      <c r="AP30">
        <v>3.7149000000000001</v>
      </c>
      <c r="AQ30">
        <v>25.2</v>
      </c>
      <c r="AR30">
        <v>33.091920000000002</v>
      </c>
      <c r="AS30">
        <v>0</v>
      </c>
      <c r="AT30">
        <v>14.9968</v>
      </c>
      <c r="AU30">
        <v>0</v>
      </c>
      <c r="AV30">
        <v>26.774999999999999</v>
      </c>
      <c r="AW30">
        <v>65.16</v>
      </c>
      <c r="AX30">
        <v>38.36</v>
      </c>
      <c r="AY30">
        <v>0</v>
      </c>
      <c r="AZ30">
        <f t="shared" si="0"/>
        <v>82.859999999999985</v>
      </c>
      <c r="BA30">
        <f t="shared" si="1"/>
        <v>3188.2412270000004</v>
      </c>
      <c r="BD30">
        <v>24.08</v>
      </c>
      <c r="BE30">
        <v>7.64</v>
      </c>
      <c r="BF30">
        <v>1.1000000000000001</v>
      </c>
      <c r="BG30">
        <v>4</v>
      </c>
      <c r="BH30">
        <v>5.81</v>
      </c>
      <c r="BI30">
        <v>7.17</v>
      </c>
      <c r="BJ30">
        <v>1.56</v>
      </c>
      <c r="BK30">
        <v>2.71</v>
      </c>
      <c r="BL30">
        <v>0.92</v>
      </c>
      <c r="BM30">
        <v>1.79</v>
      </c>
      <c r="BN30">
        <v>0.43</v>
      </c>
      <c r="BO30">
        <v>14.66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82.859999999999985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40.552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96.75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13.983000000000001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17.748000000000001</v>
      </c>
      <c r="AG31">
        <v>14.311199999999999</v>
      </c>
      <c r="AH31">
        <v>93.563599999999994</v>
      </c>
      <c r="AI31">
        <v>49.646999999999998</v>
      </c>
      <c r="AJ31">
        <v>0</v>
      </c>
      <c r="AK31">
        <v>51.394500000000001</v>
      </c>
      <c r="AL31">
        <v>60.423999999999999</v>
      </c>
      <c r="AM31">
        <v>0</v>
      </c>
      <c r="AN31">
        <v>0.66954999999999998</v>
      </c>
      <c r="AO31">
        <v>9.4079999999999995</v>
      </c>
      <c r="AP31">
        <v>9.4794</v>
      </c>
      <c r="AQ31">
        <v>25.2</v>
      </c>
      <c r="AR31">
        <v>33.091920000000002</v>
      </c>
      <c r="AS31">
        <v>0</v>
      </c>
      <c r="AT31">
        <v>14.9968</v>
      </c>
      <c r="AU31">
        <v>0</v>
      </c>
      <c r="AV31">
        <v>26.774999999999999</v>
      </c>
      <c r="AW31">
        <v>65.16</v>
      </c>
      <c r="AX31">
        <v>38.36</v>
      </c>
      <c r="AY31">
        <v>0</v>
      </c>
      <c r="AZ31">
        <f t="shared" si="0"/>
        <v>82.779999999999987</v>
      </c>
      <c r="BA31">
        <f t="shared" si="1"/>
        <v>3198.0867270000008</v>
      </c>
      <c r="BD31">
        <v>24.08</v>
      </c>
      <c r="BE31">
        <v>7.64</v>
      </c>
      <c r="BF31">
        <v>1.1000000000000001</v>
      </c>
      <c r="BG31">
        <v>4</v>
      </c>
      <c r="BH31">
        <v>5.81</v>
      </c>
      <c r="BI31">
        <v>7.17</v>
      </c>
      <c r="BJ31">
        <v>1.56</v>
      </c>
      <c r="BK31">
        <v>2.65</v>
      </c>
      <c r="BL31">
        <v>0.9</v>
      </c>
      <c r="BM31">
        <v>1.79</v>
      </c>
      <c r="BN31">
        <v>0.43</v>
      </c>
      <c r="BO31">
        <v>14.66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82.779999999999987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40.552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99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13.983000000000001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17.748000000000001</v>
      </c>
      <c r="AG32">
        <v>14.311199999999999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0.66954999999999998</v>
      </c>
      <c r="AO32">
        <v>9.4079999999999995</v>
      </c>
      <c r="AP32">
        <v>9.4794</v>
      </c>
      <c r="AQ32">
        <v>25.2</v>
      </c>
      <c r="AR32">
        <v>33.091920000000002</v>
      </c>
      <c r="AS32">
        <v>0</v>
      </c>
      <c r="AT32">
        <v>14.9968</v>
      </c>
      <c r="AU32">
        <v>0</v>
      </c>
      <c r="AV32">
        <v>26.774999999999999</v>
      </c>
      <c r="AW32">
        <v>65.16</v>
      </c>
      <c r="AX32">
        <v>38.36</v>
      </c>
      <c r="AY32">
        <v>0</v>
      </c>
      <c r="AZ32">
        <f t="shared" si="0"/>
        <v>82.779999999999987</v>
      </c>
      <c r="BA32">
        <f t="shared" si="1"/>
        <v>3200.3367270000008</v>
      </c>
      <c r="BD32">
        <v>24.08</v>
      </c>
      <c r="BE32">
        <v>7.64</v>
      </c>
      <c r="BF32">
        <v>1.1000000000000001</v>
      </c>
      <c r="BG32">
        <v>4</v>
      </c>
      <c r="BH32">
        <v>5.81</v>
      </c>
      <c r="BI32">
        <v>7.17</v>
      </c>
      <c r="BJ32">
        <v>1.56</v>
      </c>
      <c r="BK32">
        <v>2.65</v>
      </c>
      <c r="BL32">
        <v>0.9</v>
      </c>
      <c r="BM32">
        <v>1.79</v>
      </c>
      <c r="BN32">
        <v>0.43</v>
      </c>
      <c r="BO32">
        <v>14.66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82.779999999999987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40.552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99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17.748000000000001</v>
      </c>
      <c r="AG33">
        <v>14.311199999999999</v>
      </c>
      <c r="AH33">
        <v>93.563599999999994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9.4079999999999995</v>
      </c>
      <c r="AP33">
        <v>4.7397</v>
      </c>
      <c r="AQ33">
        <v>25.2</v>
      </c>
      <c r="AR33">
        <v>33.091920000000002</v>
      </c>
      <c r="AS33">
        <v>0</v>
      </c>
      <c r="AT33">
        <v>14.9968</v>
      </c>
      <c r="AU33">
        <v>0</v>
      </c>
      <c r="AV33">
        <v>26.774999999999999</v>
      </c>
      <c r="AW33">
        <v>65.16</v>
      </c>
      <c r="AX33">
        <v>38.36</v>
      </c>
      <c r="AY33">
        <v>0</v>
      </c>
      <c r="AZ33">
        <f t="shared" si="0"/>
        <v>82.779999999999987</v>
      </c>
      <c r="BA33">
        <f t="shared" si="1"/>
        <v>3181.6140270000005</v>
      </c>
      <c r="BD33">
        <v>24.08</v>
      </c>
      <c r="BE33">
        <v>7.64</v>
      </c>
      <c r="BF33">
        <v>1.1000000000000001</v>
      </c>
      <c r="BG33">
        <v>4</v>
      </c>
      <c r="BH33">
        <v>5.81</v>
      </c>
      <c r="BI33">
        <v>7.17</v>
      </c>
      <c r="BJ33">
        <v>1.56</v>
      </c>
      <c r="BK33">
        <v>2.65</v>
      </c>
      <c r="BL33">
        <v>0.9</v>
      </c>
      <c r="BM33">
        <v>1.79</v>
      </c>
      <c r="BN33">
        <v>0.43</v>
      </c>
      <c r="BO33">
        <v>14.66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82.779999999999987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40.552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101.25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18.229800000000001</v>
      </c>
      <c r="AE34">
        <v>49.436556000000003</v>
      </c>
      <c r="AF34">
        <v>17.748000000000001</v>
      </c>
      <c r="AG34">
        <v>14.311199999999999</v>
      </c>
      <c r="AH34">
        <v>93.563599999999994</v>
      </c>
      <c r="AI34">
        <v>5.0919999999999996</v>
      </c>
      <c r="AJ34">
        <v>0</v>
      </c>
      <c r="AK34">
        <v>51.394500000000001</v>
      </c>
      <c r="AL34">
        <v>60.423999999999999</v>
      </c>
      <c r="AM34">
        <v>0</v>
      </c>
      <c r="AN34">
        <v>0.66954999999999998</v>
      </c>
      <c r="AO34">
        <v>9.4079999999999995</v>
      </c>
      <c r="AP34">
        <v>4.7397</v>
      </c>
      <c r="AQ34">
        <v>25.2</v>
      </c>
      <c r="AR34">
        <v>33.091920000000002</v>
      </c>
      <c r="AS34">
        <v>0</v>
      </c>
      <c r="AT34">
        <v>14.9968</v>
      </c>
      <c r="AU34">
        <v>0</v>
      </c>
      <c r="AV34">
        <v>26.774999999999999</v>
      </c>
      <c r="AW34">
        <v>65.16</v>
      </c>
      <c r="AX34">
        <v>38.36</v>
      </c>
      <c r="AY34">
        <v>0</v>
      </c>
      <c r="AZ34">
        <f t="shared" si="0"/>
        <v>82.779999999999987</v>
      </c>
      <c r="BA34">
        <f t="shared" si="1"/>
        <v>3139.3090270000007</v>
      </c>
      <c r="BD34">
        <v>24.08</v>
      </c>
      <c r="BE34">
        <v>7.64</v>
      </c>
      <c r="BF34">
        <v>1.1000000000000001</v>
      </c>
      <c r="BG34">
        <v>4</v>
      </c>
      <c r="BH34">
        <v>5.81</v>
      </c>
      <c r="BI34">
        <v>7.17</v>
      </c>
      <c r="BJ34">
        <v>1.56</v>
      </c>
      <c r="BK34">
        <v>2.65</v>
      </c>
      <c r="BL34">
        <v>0.9</v>
      </c>
      <c r="BM34">
        <v>1.79</v>
      </c>
      <c r="BN34">
        <v>0.43</v>
      </c>
      <c r="BO34">
        <v>14.66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82.779999999999987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40.552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14.311199999999999</v>
      </c>
      <c r="AH35">
        <v>93.563599999999994</v>
      </c>
      <c r="AI35">
        <v>2.5459999999999998</v>
      </c>
      <c r="AJ35">
        <v>0</v>
      </c>
      <c r="AK35">
        <v>51.394500000000001</v>
      </c>
      <c r="AL35">
        <v>60.423999999999999</v>
      </c>
      <c r="AM35">
        <v>0</v>
      </c>
      <c r="AN35">
        <v>0.66954999999999998</v>
      </c>
      <c r="AO35">
        <v>9.4079999999999995</v>
      </c>
      <c r="AP35">
        <v>5.7645</v>
      </c>
      <c r="AQ35">
        <v>25.2</v>
      </c>
      <c r="AR35">
        <v>31.897383000000001</v>
      </c>
      <c r="AS35">
        <v>0</v>
      </c>
      <c r="AT35">
        <v>14.9968</v>
      </c>
      <c r="AU35">
        <v>0</v>
      </c>
      <c r="AV35">
        <v>26.25</v>
      </c>
      <c r="AW35">
        <v>65.16</v>
      </c>
      <c r="AX35">
        <v>38.36</v>
      </c>
      <c r="AY35">
        <v>0</v>
      </c>
      <c r="AZ35">
        <f t="shared" si="0"/>
        <v>82.779999999999987</v>
      </c>
      <c r="BA35">
        <f t="shared" si="1"/>
        <v>3129.4442900000004</v>
      </c>
      <c r="BD35">
        <v>24.08</v>
      </c>
      <c r="BE35">
        <v>7.64</v>
      </c>
      <c r="BF35">
        <v>1.1000000000000001</v>
      </c>
      <c r="BG35">
        <v>4</v>
      </c>
      <c r="BH35">
        <v>5.81</v>
      </c>
      <c r="BI35">
        <v>7.17</v>
      </c>
      <c r="BJ35">
        <v>1.56</v>
      </c>
      <c r="BK35">
        <v>2.65</v>
      </c>
      <c r="BL35">
        <v>0.9</v>
      </c>
      <c r="BM35">
        <v>1.79</v>
      </c>
      <c r="BN35">
        <v>0.43</v>
      </c>
      <c r="BO35">
        <v>14.66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82.779999999999987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40.552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105.75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14.311199999999999</v>
      </c>
      <c r="AH36">
        <v>66.290000000000006</v>
      </c>
      <c r="AI36">
        <v>2.5459999999999998</v>
      </c>
      <c r="AJ36">
        <v>0</v>
      </c>
      <c r="AK36">
        <v>51.394500000000001</v>
      </c>
      <c r="AL36">
        <v>60.423999999999999</v>
      </c>
      <c r="AM36">
        <v>0</v>
      </c>
      <c r="AN36">
        <v>0.66954999999999998</v>
      </c>
      <c r="AO36">
        <v>9.4079999999999995</v>
      </c>
      <c r="AP36">
        <v>5.7645</v>
      </c>
      <c r="AQ36">
        <v>17.010000000000002</v>
      </c>
      <c r="AR36">
        <v>31.897383000000001</v>
      </c>
      <c r="AS36">
        <v>0</v>
      </c>
      <c r="AT36">
        <v>14.9968</v>
      </c>
      <c r="AU36">
        <v>0</v>
      </c>
      <c r="AV36">
        <v>26.25</v>
      </c>
      <c r="AW36">
        <v>65.16</v>
      </c>
      <c r="AX36">
        <v>38.36</v>
      </c>
      <c r="AY36">
        <v>0</v>
      </c>
      <c r="AZ36">
        <f t="shared" si="0"/>
        <v>82.779999999999987</v>
      </c>
      <c r="BA36">
        <f t="shared" si="1"/>
        <v>3096.2306900000008</v>
      </c>
      <c r="BD36">
        <v>24.08</v>
      </c>
      <c r="BE36">
        <v>7.64</v>
      </c>
      <c r="BF36">
        <v>1.1000000000000001</v>
      </c>
      <c r="BG36">
        <v>4</v>
      </c>
      <c r="BH36">
        <v>5.81</v>
      </c>
      <c r="BI36">
        <v>7.17</v>
      </c>
      <c r="BJ36">
        <v>1.56</v>
      </c>
      <c r="BK36">
        <v>2.65</v>
      </c>
      <c r="BL36">
        <v>0.9</v>
      </c>
      <c r="BM36">
        <v>1.79</v>
      </c>
      <c r="BN36">
        <v>0.43</v>
      </c>
      <c r="BO36">
        <v>14.66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82.779999999999987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40.552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107.25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9.1149000000000004</v>
      </c>
      <c r="AE37">
        <v>49.436556000000003</v>
      </c>
      <c r="AF37">
        <v>8.8740000000000006</v>
      </c>
      <c r="AG37">
        <v>14.311199999999999</v>
      </c>
      <c r="AH37">
        <v>70.172700000000006</v>
      </c>
      <c r="AI37">
        <v>2.5459999999999998</v>
      </c>
      <c r="AJ37">
        <v>0</v>
      </c>
      <c r="AK37">
        <v>51.394500000000001</v>
      </c>
      <c r="AL37">
        <v>60.423999999999999</v>
      </c>
      <c r="AM37">
        <v>0</v>
      </c>
      <c r="AN37">
        <v>0.66954999999999998</v>
      </c>
      <c r="AO37">
        <v>9.4079999999999995</v>
      </c>
      <c r="AP37">
        <v>5.7645</v>
      </c>
      <c r="AQ37">
        <v>17.010000000000002</v>
      </c>
      <c r="AR37">
        <v>31.897383000000001</v>
      </c>
      <c r="AS37">
        <v>0</v>
      </c>
      <c r="AT37">
        <v>14.9968</v>
      </c>
      <c r="AU37">
        <v>0</v>
      </c>
      <c r="AV37">
        <v>26.25</v>
      </c>
      <c r="AW37">
        <v>65.16</v>
      </c>
      <c r="AX37">
        <v>38.36</v>
      </c>
      <c r="AY37">
        <v>0</v>
      </c>
      <c r="AZ37">
        <f t="shared" si="0"/>
        <v>82.779999999999987</v>
      </c>
      <c r="BA37">
        <f t="shared" si="1"/>
        <v>3092.4984900000009</v>
      </c>
      <c r="BD37">
        <v>24.08</v>
      </c>
      <c r="BE37">
        <v>7.64</v>
      </c>
      <c r="BF37">
        <v>1.1000000000000001</v>
      </c>
      <c r="BG37">
        <v>4</v>
      </c>
      <c r="BH37">
        <v>5.81</v>
      </c>
      <c r="BI37">
        <v>7.17</v>
      </c>
      <c r="BJ37">
        <v>1.56</v>
      </c>
      <c r="BK37">
        <v>2.65</v>
      </c>
      <c r="BL37">
        <v>0.9</v>
      </c>
      <c r="BM37">
        <v>1.79</v>
      </c>
      <c r="BN37">
        <v>0.43</v>
      </c>
      <c r="BO37">
        <v>14.66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82.779999999999987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40.552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109.5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9.1149000000000004</v>
      </c>
      <c r="AE38">
        <v>49.436556000000003</v>
      </c>
      <c r="AF38">
        <v>8.8740000000000006</v>
      </c>
      <c r="AG38">
        <v>14.311199999999999</v>
      </c>
      <c r="AH38">
        <v>70.172700000000006</v>
      </c>
      <c r="AI38">
        <v>2.5459999999999998</v>
      </c>
      <c r="AJ38">
        <v>0</v>
      </c>
      <c r="AK38">
        <v>51.394500000000001</v>
      </c>
      <c r="AL38">
        <v>60.423999999999999</v>
      </c>
      <c r="AM38">
        <v>0</v>
      </c>
      <c r="AN38">
        <v>0.66954999999999998</v>
      </c>
      <c r="AO38">
        <v>9.4079999999999995</v>
      </c>
      <c r="AP38">
        <v>5.7645</v>
      </c>
      <c r="AQ38">
        <v>17.010000000000002</v>
      </c>
      <c r="AR38">
        <v>31.897383000000001</v>
      </c>
      <c r="AS38">
        <v>0</v>
      </c>
      <c r="AT38">
        <v>14.9968</v>
      </c>
      <c r="AU38">
        <v>0</v>
      </c>
      <c r="AV38">
        <v>26.25</v>
      </c>
      <c r="AW38">
        <v>65.16</v>
      </c>
      <c r="AX38">
        <v>38.36</v>
      </c>
      <c r="AY38">
        <v>0</v>
      </c>
      <c r="AZ38">
        <f t="shared" si="0"/>
        <v>82.779999999999987</v>
      </c>
      <c r="BA38">
        <f t="shared" si="1"/>
        <v>3094.7484900000009</v>
      </c>
      <c r="BD38">
        <v>24.08</v>
      </c>
      <c r="BE38">
        <v>7.64</v>
      </c>
      <c r="BF38">
        <v>1.1000000000000001</v>
      </c>
      <c r="BG38">
        <v>4</v>
      </c>
      <c r="BH38">
        <v>5.81</v>
      </c>
      <c r="BI38">
        <v>7.17</v>
      </c>
      <c r="BJ38">
        <v>1.56</v>
      </c>
      <c r="BK38">
        <v>2.65</v>
      </c>
      <c r="BL38">
        <v>0.9</v>
      </c>
      <c r="BM38">
        <v>1.79</v>
      </c>
      <c r="BN38">
        <v>0.43</v>
      </c>
      <c r="BO38">
        <v>14.66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82.779999999999987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40.552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111.75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26.260100000000001</v>
      </c>
      <c r="AC39">
        <v>19.35568</v>
      </c>
      <c r="AD39">
        <v>9.1149000000000004</v>
      </c>
      <c r="AE39">
        <v>49.436556000000003</v>
      </c>
      <c r="AF39">
        <v>8.8740000000000006</v>
      </c>
      <c r="AG39">
        <v>14.311199999999999</v>
      </c>
      <c r="AH39">
        <v>70.172700000000006</v>
      </c>
      <c r="AI39">
        <v>2.5459999999999998</v>
      </c>
      <c r="AJ39">
        <v>0</v>
      </c>
      <c r="AK39">
        <v>51.394500000000001</v>
      </c>
      <c r="AL39">
        <v>60.423999999999999</v>
      </c>
      <c r="AM39">
        <v>0</v>
      </c>
      <c r="AN39">
        <v>0.66954999999999998</v>
      </c>
      <c r="AO39">
        <v>8.82</v>
      </c>
      <c r="AP39">
        <v>5.7645</v>
      </c>
      <c r="AQ39">
        <v>17.010000000000002</v>
      </c>
      <c r="AR39">
        <v>31.897383000000001</v>
      </c>
      <c r="AS39">
        <v>0</v>
      </c>
      <c r="AT39">
        <v>14.9968</v>
      </c>
      <c r="AU39">
        <v>0</v>
      </c>
      <c r="AV39">
        <v>26.25</v>
      </c>
      <c r="AW39">
        <v>65.16</v>
      </c>
      <c r="AX39">
        <v>38.36</v>
      </c>
      <c r="AY39">
        <v>0</v>
      </c>
      <c r="AZ39">
        <f t="shared" si="0"/>
        <v>82.969999999999985</v>
      </c>
      <c r="BA39">
        <f t="shared" si="1"/>
        <v>3096.6004900000007</v>
      </c>
      <c r="BD39">
        <v>24.08</v>
      </c>
      <c r="BE39">
        <v>7.64</v>
      </c>
      <c r="BF39">
        <v>1.1000000000000001</v>
      </c>
      <c r="BG39">
        <v>4</v>
      </c>
      <c r="BH39">
        <v>5.81</v>
      </c>
      <c r="BI39">
        <v>7.17</v>
      </c>
      <c r="BJ39">
        <v>1.56</v>
      </c>
      <c r="BK39">
        <v>2.68</v>
      </c>
      <c r="BL39">
        <v>1.06</v>
      </c>
      <c r="BM39">
        <v>1.79</v>
      </c>
      <c r="BN39">
        <v>0.43</v>
      </c>
      <c r="BO39">
        <v>14.66</v>
      </c>
      <c r="BP39">
        <v>3.99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82.969999999999985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40.552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114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26.260100000000001</v>
      </c>
      <c r="AC40">
        <v>19.35568</v>
      </c>
      <c r="AD40">
        <v>9.1149000000000004</v>
      </c>
      <c r="AE40">
        <v>47.470999999999997</v>
      </c>
      <c r="AF40">
        <v>8.8740000000000006</v>
      </c>
      <c r="AG40">
        <v>14.311199999999999</v>
      </c>
      <c r="AH40">
        <v>70.172700000000006</v>
      </c>
      <c r="AI40">
        <v>2.5459999999999998</v>
      </c>
      <c r="AJ40">
        <v>0</v>
      </c>
      <c r="AK40">
        <v>51.394500000000001</v>
      </c>
      <c r="AL40">
        <v>60.423999999999999</v>
      </c>
      <c r="AM40">
        <v>0</v>
      </c>
      <c r="AN40">
        <v>0.66954999999999998</v>
      </c>
      <c r="AO40">
        <v>8.82</v>
      </c>
      <c r="AP40">
        <v>5.7645</v>
      </c>
      <c r="AQ40">
        <v>17.010000000000002</v>
      </c>
      <c r="AR40">
        <v>31.897383000000001</v>
      </c>
      <c r="AS40">
        <v>0</v>
      </c>
      <c r="AT40">
        <v>14.9968</v>
      </c>
      <c r="AU40">
        <v>0</v>
      </c>
      <c r="AV40">
        <v>26.25</v>
      </c>
      <c r="AW40">
        <v>65.16</v>
      </c>
      <c r="AX40">
        <v>38.36</v>
      </c>
      <c r="AY40">
        <v>0</v>
      </c>
      <c r="AZ40">
        <f t="shared" si="0"/>
        <v>83.089999999999989</v>
      </c>
      <c r="BA40">
        <f t="shared" si="1"/>
        <v>3097.004934000001</v>
      </c>
      <c r="BD40">
        <v>24.08</v>
      </c>
      <c r="BE40">
        <v>7.64</v>
      </c>
      <c r="BF40">
        <v>1.1000000000000001</v>
      </c>
      <c r="BG40">
        <v>4</v>
      </c>
      <c r="BH40">
        <v>5.81</v>
      </c>
      <c r="BI40">
        <v>7.17</v>
      </c>
      <c r="BJ40">
        <v>1.56</v>
      </c>
      <c r="BK40">
        <v>2.68</v>
      </c>
      <c r="BL40">
        <v>1.18</v>
      </c>
      <c r="BM40">
        <v>1.79</v>
      </c>
      <c r="BN40">
        <v>0.43</v>
      </c>
      <c r="BO40">
        <v>14.66</v>
      </c>
      <c r="BP40">
        <v>3.99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83.089999999999989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40.552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116.25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9.1149000000000004</v>
      </c>
      <c r="AE41">
        <v>47.470999999999997</v>
      </c>
      <c r="AF41">
        <v>8.8740000000000006</v>
      </c>
      <c r="AG41">
        <v>14.311199999999999</v>
      </c>
      <c r="AH41">
        <v>66.290000000000006</v>
      </c>
      <c r="AI41">
        <v>2.5459999999999998</v>
      </c>
      <c r="AJ41">
        <v>0</v>
      </c>
      <c r="AK41">
        <v>51.394500000000001</v>
      </c>
      <c r="AL41">
        <v>83.664000000000001</v>
      </c>
      <c r="AM41">
        <v>0</v>
      </c>
      <c r="AN41">
        <v>0.66954999999999998</v>
      </c>
      <c r="AO41">
        <v>10.29</v>
      </c>
      <c r="AP41">
        <v>11.529</v>
      </c>
      <c r="AQ41">
        <v>17.010000000000002</v>
      </c>
      <c r="AR41">
        <v>32.284799999999997</v>
      </c>
      <c r="AS41">
        <v>0</v>
      </c>
      <c r="AT41">
        <v>14.9968</v>
      </c>
      <c r="AU41">
        <v>0</v>
      </c>
      <c r="AV41">
        <v>26.25</v>
      </c>
      <c r="AW41">
        <v>65.16</v>
      </c>
      <c r="AX41">
        <v>38.36</v>
      </c>
      <c r="AY41">
        <v>0</v>
      </c>
      <c r="AZ41">
        <f t="shared" si="0"/>
        <v>83.249999999999986</v>
      </c>
      <c r="BA41">
        <f t="shared" si="1"/>
        <v>3126.3941510000004</v>
      </c>
      <c r="BD41">
        <v>24.08</v>
      </c>
      <c r="BE41">
        <v>7.64</v>
      </c>
      <c r="BF41">
        <v>1.1000000000000001</v>
      </c>
      <c r="BG41">
        <v>4</v>
      </c>
      <c r="BH41">
        <v>5.81</v>
      </c>
      <c r="BI41">
        <v>7.17</v>
      </c>
      <c r="BJ41">
        <v>1.56</v>
      </c>
      <c r="BK41">
        <v>2.69</v>
      </c>
      <c r="BL41">
        <v>1.33</v>
      </c>
      <c r="BM41">
        <v>1.79</v>
      </c>
      <c r="BN41">
        <v>0.43</v>
      </c>
      <c r="BO41">
        <v>14.66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83.249999999999986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40.552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120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9.1149000000000004</v>
      </c>
      <c r="AE42">
        <v>47.470999999999997</v>
      </c>
      <c r="AF42">
        <v>8.8740000000000006</v>
      </c>
      <c r="AG42">
        <v>14.311199999999999</v>
      </c>
      <c r="AH42">
        <v>23.390899999999998</v>
      </c>
      <c r="AI42">
        <v>2.5459999999999998</v>
      </c>
      <c r="AJ42">
        <v>0</v>
      </c>
      <c r="AK42">
        <v>51.394500000000001</v>
      </c>
      <c r="AL42">
        <v>83.664000000000001</v>
      </c>
      <c r="AM42">
        <v>0</v>
      </c>
      <c r="AN42">
        <v>0.66954999999999998</v>
      </c>
      <c r="AO42">
        <v>10.29</v>
      </c>
      <c r="AP42">
        <v>11.529</v>
      </c>
      <c r="AQ42">
        <v>17.010000000000002</v>
      </c>
      <c r="AR42">
        <v>32.284799999999997</v>
      </c>
      <c r="AS42">
        <v>0</v>
      </c>
      <c r="AT42">
        <v>14.9968</v>
      </c>
      <c r="AU42">
        <v>0</v>
      </c>
      <c r="AV42">
        <v>26.25</v>
      </c>
      <c r="AW42">
        <v>65.16</v>
      </c>
      <c r="AX42">
        <v>38.36</v>
      </c>
      <c r="AY42">
        <v>0</v>
      </c>
      <c r="AZ42">
        <f t="shared" si="0"/>
        <v>83.489999999999981</v>
      </c>
      <c r="BA42">
        <f t="shared" si="1"/>
        <v>3087.4850510000001</v>
      </c>
      <c r="BD42">
        <v>24.08</v>
      </c>
      <c r="BE42">
        <v>7.64</v>
      </c>
      <c r="BF42">
        <v>1.1000000000000001</v>
      </c>
      <c r="BG42">
        <v>4</v>
      </c>
      <c r="BH42">
        <v>5.81</v>
      </c>
      <c r="BI42">
        <v>7.17</v>
      </c>
      <c r="BJ42">
        <v>1.56</v>
      </c>
      <c r="BK42">
        <v>2.75</v>
      </c>
      <c r="BL42">
        <v>1.51</v>
      </c>
      <c r="BM42">
        <v>1.79</v>
      </c>
      <c r="BN42">
        <v>0.43</v>
      </c>
      <c r="BO42">
        <v>14.66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83.489999999999981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40.552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0</v>
      </c>
      <c r="AA43">
        <v>0</v>
      </c>
      <c r="AB43">
        <v>26.260100000000001</v>
      </c>
      <c r="AC43">
        <v>19.35568</v>
      </c>
      <c r="AD43">
        <v>9.1149000000000004</v>
      </c>
      <c r="AE43">
        <v>47.470999999999997</v>
      </c>
      <c r="AF43">
        <v>8.8740000000000006</v>
      </c>
      <c r="AG43">
        <v>14.311199999999999</v>
      </c>
      <c r="AH43">
        <v>23.390899999999998</v>
      </c>
      <c r="AI43">
        <v>2.5459999999999998</v>
      </c>
      <c r="AJ43">
        <v>0</v>
      </c>
      <c r="AK43">
        <v>51.394500000000001</v>
      </c>
      <c r="AL43">
        <v>83.664000000000001</v>
      </c>
      <c r="AM43">
        <v>0</v>
      </c>
      <c r="AN43">
        <v>0.66954999999999998</v>
      </c>
      <c r="AO43">
        <v>10.29</v>
      </c>
      <c r="AP43">
        <v>5.7645</v>
      </c>
      <c r="AQ43">
        <v>17.010000000000002</v>
      </c>
      <c r="AR43">
        <v>32.284799999999997</v>
      </c>
      <c r="AS43">
        <v>0</v>
      </c>
      <c r="AT43">
        <v>14.9968</v>
      </c>
      <c r="AU43">
        <v>0</v>
      </c>
      <c r="AV43">
        <v>26.25</v>
      </c>
      <c r="AW43">
        <v>65.16</v>
      </c>
      <c r="AX43">
        <v>38.36</v>
      </c>
      <c r="AY43">
        <v>0</v>
      </c>
      <c r="AZ43">
        <f t="shared" si="0"/>
        <v>83.549999999999983</v>
      </c>
      <c r="BA43">
        <f t="shared" si="1"/>
        <v>3080.8142510000011</v>
      </c>
      <c r="BD43">
        <v>24.08</v>
      </c>
      <c r="BE43">
        <v>7.64</v>
      </c>
      <c r="BF43">
        <v>1.1000000000000001</v>
      </c>
      <c r="BG43">
        <v>4</v>
      </c>
      <c r="BH43">
        <v>5.81</v>
      </c>
      <c r="BI43">
        <v>7.17</v>
      </c>
      <c r="BJ43">
        <v>1.56</v>
      </c>
      <c r="BK43">
        <v>2.75</v>
      </c>
      <c r="BL43">
        <v>1.57</v>
      </c>
      <c r="BM43">
        <v>1.79</v>
      </c>
      <c r="BN43">
        <v>0.43</v>
      </c>
      <c r="BO43">
        <v>14.66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83.549999999999983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40.552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0</v>
      </c>
      <c r="AA44">
        <v>0</v>
      </c>
      <c r="AB44">
        <v>26.260100000000001</v>
      </c>
      <c r="AC44">
        <v>19.35568</v>
      </c>
      <c r="AD44">
        <v>9.1149000000000004</v>
      </c>
      <c r="AE44">
        <v>47.470999999999997</v>
      </c>
      <c r="AF44">
        <v>8.8740000000000006</v>
      </c>
      <c r="AG44">
        <v>14.311199999999999</v>
      </c>
      <c r="AH44">
        <v>23.390899999999998</v>
      </c>
      <c r="AI44">
        <v>2.5459999999999998</v>
      </c>
      <c r="AJ44">
        <v>0</v>
      </c>
      <c r="AK44">
        <v>51.394500000000001</v>
      </c>
      <c r="AL44">
        <v>83.664000000000001</v>
      </c>
      <c r="AM44">
        <v>0</v>
      </c>
      <c r="AN44">
        <v>0.66954999999999998</v>
      </c>
      <c r="AO44">
        <v>10.29</v>
      </c>
      <c r="AP44">
        <v>5.7645</v>
      </c>
      <c r="AQ44">
        <v>8.5050000000000008</v>
      </c>
      <c r="AR44">
        <v>32.284799999999997</v>
      </c>
      <c r="AS44">
        <v>0</v>
      </c>
      <c r="AT44">
        <v>14.9968</v>
      </c>
      <c r="AU44">
        <v>0</v>
      </c>
      <c r="AV44">
        <v>26.25</v>
      </c>
      <c r="AW44">
        <v>65.16</v>
      </c>
      <c r="AX44">
        <v>38.36</v>
      </c>
      <c r="AY44">
        <v>0</v>
      </c>
      <c r="AZ44">
        <f t="shared" si="0"/>
        <v>83.679999999999993</v>
      </c>
      <c r="BA44">
        <f t="shared" si="1"/>
        <v>3072.4392510000007</v>
      </c>
      <c r="BD44">
        <v>24.08</v>
      </c>
      <c r="BE44">
        <v>7.64</v>
      </c>
      <c r="BF44">
        <v>1.1000000000000001</v>
      </c>
      <c r="BG44">
        <v>4</v>
      </c>
      <c r="BH44">
        <v>5.81</v>
      </c>
      <c r="BI44">
        <v>7.17</v>
      </c>
      <c r="BJ44">
        <v>1.56</v>
      </c>
      <c r="BK44">
        <v>2.82</v>
      </c>
      <c r="BL44">
        <v>1.63</v>
      </c>
      <c r="BM44">
        <v>1.79</v>
      </c>
      <c r="BN44">
        <v>0.43</v>
      </c>
      <c r="BO44">
        <v>14.66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83.679999999999993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40.552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0</v>
      </c>
      <c r="AA45">
        <v>0</v>
      </c>
      <c r="AB45">
        <v>26.260100000000001</v>
      </c>
      <c r="AC45">
        <v>19.35568</v>
      </c>
      <c r="AD45">
        <v>9.1149000000000004</v>
      </c>
      <c r="AE45">
        <v>47.470999999999997</v>
      </c>
      <c r="AF45">
        <v>8.8740000000000006</v>
      </c>
      <c r="AG45">
        <v>14.311199999999999</v>
      </c>
      <c r="AH45">
        <v>23.390899999999998</v>
      </c>
      <c r="AI45">
        <v>0</v>
      </c>
      <c r="AJ45">
        <v>0</v>
      </c>
      <c r="AK45">
        <v>51.394500000000001</v>
      </c>
      <c r="AL45">
        <v>83.664000000000001</v>
      </c>
      <c r="AM45">
        <v>0</v>
      </c>
      <c r="AN45">
        <v>0.66954999999999998</v>
      </c>
      <c r="AO45">
        <v>10.143000000000001</v>
      </c>
      <c r="AP45">
        <v>5.7645</v>
      </c>
      <c r="AQ45">
        <v>8.5050000000000008</v>
      </c>
      <c r="AR45">
        <v>32.553840000000001</v>
      </c>
      <c r="AS45">
        <v>0</v>
      </c>
      <c r="AT45">
        <v>14.9968</v>
      </c>
      <c r="AU45">
        <v>0</v>
      </c>
      <c r="AV45">
        <v>25.725000000000001</v>
      </c>
      <c r="AW45">
        <v>69.504000000000005</v>
      </c>
      <c r="AX45">
        <v>38.36</v>
      </c>
      <c r="AY45">
        <v>0</v>
      </c>
      <c r="AZ45">
        <f t="shared" si="0"/>
        <v>83.879999999999981</v>
      </c>
      <c r="BA45">
        <f t="shared" si="1"/>
        <v>3074.0342910000013</v>
      </c>
      <c r="BD45">
        <v>24.08</v>
      </c>
      <c r="BE45">
        <v>7.64</v>
      </c>
      <c r="BF45">
        <v>1.1000000000000001</v>
      </c>
      <c r="BG45">
        <v>4</v>
      </c>
      <c r="BH45">
        <v>5.81</v>
      </c>
      <c r="BI45">
        <v>7.17</v>
      </c>
      <c r="BJ45">
        <v>1.56</v>
      </c>
      <c r="BK45">
        <v>2.83</v>
      </c>
      <c r="BL45">
        <v>1.82</v>
      </c>
      <c r="BM45">
        <v>1.79</v>
      </c>
      <c r="BN45">
        <v>0.43</v>
      </c>
      <c r="BO45">
        <v>14.66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83.879999999999981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40.552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0</v>
      </c>
      <c r="AA46">
        <v>0</v>
      </c>
      <c r="AB46">
        <v>26.260100000000001</v>
      </c>
      <c r="AC46">
        <v>19.35568</v>
      </c>
      <c r="AD46">
        <v>9.1149000000000004</v>
      </c>
      <c r="AE46">
        <v>47.470999999999997</v>
      </c>
      <c r="AF46">
        <v>8.8740000000000006</v>
      </c>
      <c r="AG46">
        <v>14.311199999999999</v>
      </c>
      <c r="AH46">
        <v>46.781799999999997</v>
      </c>
      <c r="AI46">
        <v>0</v>
      </c>
      <c r="AJ46">
        <v>0</v>
      </c>
      <c r="AK46">
        <v>51.394500000000001</v>
      </c>
      <c r="AL46">
        <v>83.664000000000001</v>
      </c>
      <c r="AM46">
        <v>0</v>
      </c>
      <c r="AN46">
        <v>0.66954999999999998</v>
      </c>
      <c r="AO46">
        <v>10.143000000000001</v>
      </c>
      <c r="AP46">
        <v>5.7645</v>
      </c>
      <c r="AQ46">
        <v>8.5050000000000008</v>
      </c>
      <c r="AR46">
        <v>32.553840000000001</v>
      </c>
      <c r="AS46">
        <v>0</v>
      </c>
      <c r="AT46">
        <v>14.9968</v>
      </c>
      <c r="AU46">
        <v>0</v>
      </c>
      <c r="AV46">
        <v>25.725000000000001</v>
      </c>
      <c r="AW46">
        <v>69.504000000000005</v>
      </c>
      <c r="AX46">
        <v>38.36</v>
      </c>
      <c r="AY46">
        <v>0</v>
      </c>
      <c r="AZ46">
        <f t="shared" si="0"/>
        <v>84.069999999999979</v>
      </c>
      <c r="BA46">
        <f t="shared" si="1"/>
        <v>3097.6151910000017</v>
      </c>
      <c r="BD46">
        <v>24.08</v>
      </c>
      <c r="BE46">
        <v>7.64</v>
      </c>
      <c r="BF46">
        <v>1.1000000000000001</v>
      </c>
      <c r="BG46">
        <v>4</v>
      </c>
      <c r="BH46">
        <v>5.81</v>
      </c>
      <c r="BI46">
        <v>7.17</v>
      </c>
      <c r="BJ46">
        <v>1.56</v>
      </c>
      <c r="BK46">
        <v>2.83</v>
      </c>
      <c r="BL46">
        <v>2.0099999999999998</v>
      </c>
      <c r="BM46">
        <v>1.79</v>
      </c>
      <c r="BN46">
        <v>0.43</v>
      </c>
      <c r="BO46">
        <v>14.66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84.069999999999979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40.552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26.260100000000001</v>
      </c>
      <c r="AC47">
        <v>19.35568</v>
      </c>
      <c r="AD47">
        <v>9.1149000000000004</v>
      </c>
      <c r="AE47">
        <v>47.470999999999997</v>
      </c>
      <c r="AF47">
        <v>8.8740000000000006</v>
      </c>
      <c r="AG47">
        <v>14.311199999999999</v>
      </c>
      <c r="AH47">
        <v>46.781799999999997</v>
      </c>
      <c r="AI47">
        <v>0</v>
      </c>
      <c r="AJ47">
        <v>0</v>
      </c>
      <c r="AK47">
        <v>51.394500000000001</v>
      </c>
      <c r="AL47">
        <v>83.664000000000001</v>
      </c>
      <c r="AM47">
        <v>0</v>
      </c>
      <c r="AN47">
        <v>0.66954999999999998</v>
      </c>
      <c r="AO47">
        <v>10.143000000000001</v>
      </c>
      <c r="AP47">
        <v>5.7645</v>
      </c>
      <c r="AQ47">
        <v>8.5050000000000008</v>
      </c>
      <c r="AR47">
        <v>32.553840000000001</v>
      </c>
      <c r="AS47">
        <v>0</v>
      </c>
      <c r="AT47">
        <v>14.9968</v>
      </c>
      <c r="AU47">
        <v>0</v>
      </c>
      <c r="AV47">
        <v>25.725000000000001</v>
      </c>
      <c r="AW47">
        <v>69.504000000000005</v>
      </c>
      <c r="AX47">
        <v>38.36</v>
      </c>
      <c r="AY47">
        <v>0</v>
      </c>
      <c r="AZ47">
        <f t="shared" si="0"/>
        <v>84.309999999999988</v>
      </c>
      <c r="BA47">
        <f t="shared" si="1"/>
        <v>3097.8551910000015</v>
      </c>
      <c r="BD47">
        <v>24.08</v>
      </c>
      <c r="BE47">
        <v>7.64</v>
      </c>
      <c r="BF47">
        <v>1.1000000000000001</v>
      </c>
      <c r="BG47">
        <v>4</v>
      </c>
      <c r="BH47">
        <v>5.81</v>
      </c>
      <c r="BI47">
        <v>7.17</v>
      </c>
      <c r="BJ47">
        <v>1.56</v>
      </c>
      <c r="BK47">
        <v>2.83</v>
      </c>
      <c r="BL47">
        <v>2.25</v>
      </c>
      <c r="BM47">
        <v>1.79</v>
      </c>
      <c r="BN47">
        <v>0.43</v>
      </c>
      <c r="BO47">
        <v>14.66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84.309999999999988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40.552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19.35568</v>
      </c>
      <c r="AD48">
        <v>9.1149000000000004</v>
      </c>
      <c r="AE48">
        <v>47.470999999999997</v>
      </c>
      <c r="AF48">
        <v>8.8740000000000006</v>
      </c>
      <c r="AG48">
        <v>14.311199999999999</v>
      </c>
      <c r="AH48">
        <v>46.781799999999997</v>
      </c>
      <c r="AI48">
        <v>0</v>
      </c>
      <c r="AJ48">
        <v>0</v>
      </c>
      <c r="AK48">
        <v>51.394500000000001</v>
      </c>
      <c r="AL48">
        <v>79.364599999999996</v>
      </c>
      <c r="AM48">
        <v>0</v>
      </c>
      <c r="AN48">
        <v>0.66954999999999998</v>
      </c>
      <c r="AO48">
        <v>10.143000000000001</v>
      </c>
      <c r="AP48">
        <v>5.7645</v>
      </c>
      <c r="AQ48">
        <v>8.5050000000000008</v>
      </c>
      <c r="AR48">
        <v>32.553840000000001</v>
      </c>
      <c r="AS48">
        <v>0</v>
      </c>
      <c r="AT48">
        <v>14.9968</v>
      </c>
      <c r="AU48">
        <v>0</v>
      </c>
      <c r="AV48">
        <v>25.725000000000001</v>
      </c>
      <c r="AW48">
        <v>69.504000000000005</v>
      </c>
      <c r="AX48">
        <v>38.36</v>
      </c>
      <c r="AY48">
        <v>0</v>
      </c>
      <c r="AZ48">
        <f t="shared" si="0"/>
        <v>84.309999999999988</v>
      </c>
      <c r="BA48">
        <f t="shared" si="1"/>
        <v>3080.3590910000012</v>
      </c>
      <c r="BD48">
        <v>24.08</v>
      </c>
      <c r="BE48">
        <v>7.64</v>
      </c>
      <c r="BF48">
        <v>1.1000000000000001</v>
      </c>
      <c r="BG48">
        <v>4</v>
      </c>
      <c r="BH48">
        <v>5.81</v>
      </c>
      <c r="BI48">
        <v>7.17</v>
      </c>
      <c r="BJ48">
        <v>1.56</v>
      </c>
      <c r="BK48">
        <v>2.83</v>
      </c>
      <c r="BL48">
        <v>2.25</v>
      </c>
      <c r="BM48">
        <v>1.79</v>
      </c>
      <c r="BN48">
        <v>0.43</v>
      </c>
      <c r="BO48">
        <v>14.66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84.309999999999988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40.552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19.35568</v>
      </c>
      <c r="AD49">
        <v>9.1149000000000004</v>
      </c>
      <c r="AE49">
        <v>47.470999999999997</v>
      </c>
      <c r="AF49">
        <v>8.8740000000000006</v>
      </c>
      <c r="AG49">
        <v>14.311199999999999</v>
      </c>
      <c r="AH49">
        <v>46.781799999999997</v>
      </c>
      <c r="AI49">
        <v>0</v>
      </c>
      <c r="AJ49">
        <v>0</v>
      </c>
      <c r="AK49">
        <v>51.394500000000001</v>
      </c>
      <c r="AL49">
        <v>79.364599999999996</v>
      </c>
      <c r="AM49">
        <v>0</v>
      </c>
      <c r="AN49">
        <v>0.66954999999999998</v>
      </c>
      <c r="AO49">
        <v>10.731</v>
      </c>
      <c r="AP49">
        <v>5.7645</v>
      </c>
      <c r="AQ49">
        <v>8.5050000000000008</v>
      </c>
      <c r="AR49">
        <v>31.897383000000001</v>
      </c>
      <c r="AS49">
        <v>0</v>
      </c>
      <c r="AT49">
        <v>14.9968</v>
      </c>
      <c r="AU49">
        <v>0</v>
      </c>
      <c r="AV49">
        <v>25.725000000000001</v>
      </c>
      <c r="AW49">
        <v>69.504000000000005</v>
      </c>
      <c r="AX49">
        <v>38.36</v>
      </c>
      <c r="AY49">
        <v>0</v>
      </c>
      <c r="AZ49">
        <f t="shared" si="0"/>
        <v>84.309999999999988</v>
      </c>
      <c r="BA49">
        <f t="shared" si="1"/>
        <v>3080.2906340000013</v>
      </c>
      <c r="BD49">
        <v>24.08</v>
      </c>
      <c r="BE49">
        <v>7.64</v>
      </c>
      <c r="BF49">
        <v>1.1000000000000001</v>
      </c>
      <c r="BG49">
        <v>4</v>
      </c>
      <c r="BH49">
        <v>5.81</v>
      </c>
      <c r="BI49">
        <v>7.17</v>
      </c>
      <c r="BJ49">
        <v>1.56</v>
      </c>
      <c r="BK49">
        <v>2.83</v>
      </c>
      <c r="BL49">
        <v>2.25</v>
      </c>
      <c r="BM49">
        <v>1.79</v>
      </c>
      <c r="BN49">
        <v>0.43</v>
      </c>
      <c r="BO49">
        <v>14.66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84.309999999999988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40.552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19.35568</v>
      </c>
      <c r="AD50">
        <v>9.1149000000000004</v>
      </c>
      <c r="AE50">
        <v>49.436556000000003</v>
      </c>
      <c r="AF50">
        <v>8.8740000000000006</v>
      </c>
      <c r="AG50">
        <v>14.311199999999999</v>
      </c>
      <c r="AH50">
        <v>46.781799999999997</v>
      </c>
      <c r="AI50">
        <v>0</v>
      </c>
      <c r="AJ50">
        <v>0</v>
      </c>
      <c r="AK50">
        <v>51.394500000000001</v>
      </c>
      <c r="AL50">
        <v>79.364599999999996</v>
      </c>
      <c r="AM50">
        <v>0</v>
      </c>
      <c r="AN50">
        <v>0.66954999999999998</v>
      </c>
      <c r="AO50">
        <v>10.731</v>
      </c>
      <c r="AP50">
        <v>5.7645</v>
      </c>
      <c r="AQ50">
        <v>8.5050000000000008</v>
      </c>
      <c r="AR50">
        <v>31.897383000000001</v>
      </c>
      <c r="AS50">
        <v>0</v>
      </c>
      <c r="AT50">
        <v>14.9968</v>
      </c>
      <c r="AU50">
        <v>0</v>
      </c>
      <c r="AV50">
        <v>25.725000000000001</v>
      </c>
      <c r="AW50">
        <v>69.504000000000005</v>
      </c>
      <c r="AX50">
        <v>38.36</v>
      </c>
      <c r="AY50">
        <v>0</v>
      </c>
      <c r="AZ50">
        <f t="shared" si="0"/>
        <v>84.309999999999988</v>
      </c>
      <c r="BA50">
        <f t="shared" si="1"/>
        <v>3082.2561900000014</v>
      </c>
      <c r="BD50">
        <v>24.08</v>
      </c>
      <c r="BE50">
        <v>7.64</v>
      </c>
      <c r="BF50">
        <v>1.1000000000000001</v>
      </c>
      <c r="BG50">
        <v>4</v>
      </c>
      <c r="BH50">
        <v>5.81</v>
      </c>
      <c r="BI50">
        <v>7.17</v>
      </c>
      <c r="BJ50">
        <v>1.56</v>
      </c>
      <c r="BK50">
        <v>2.83</v>
      </c>
      <c r="BL50">
        <v>2.25</v>
      </c>
      <c r="BM50">
        <v>1.79</v>
      </c>
      <c r="BN50">
        <v>0.43</v>
      </c>
      <c r="BO50">
        <v>14.66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84.309999999999988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40.552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19.35568</v>
      </c>
      <c r="AD51">
        <v>9.1149000000000004</v>
      </c>
      <c r="AE51">
        <v>49.436556000000003</v>
      </c>
      <c r="AF51">
        <v>8.8740000000000006</v>
      </c>
      <c r="AG51">
        <v>14.311199999999999</v>
      </c>
      <c r="AH51">
        <v>46.781799999999997</v>
      </c>
      <c r="AI51">
        <v>0</v>
      </c>
      <c r="AJ51">
        <v>0</v>
      </c>
      <c r="AK51">
        <v>51.394500000000001</v>
      </c>
      <c r="AL51">
        <v>79.364599999999996</v>
      </c>
      <c r="AM51">
        <v>0</v>
      </c>
      <c r="AN51">
        <v>0.66954999999999998</v>
      </c>
      <c r="AO51">
        <v>10.731</v>
      </c>
      <c r="AP51">
        <v>11.0166</v>
      </c>
      <c r="AQ51">
        <v>8.5050000000000008</v>
      </c>
      <c r="AR51">
        <v>31.897383000000001</v>
      </c>
      <c r="AS51">
        <v>0</v>
      </c>
      <c r="AT51">
        <v>14.9968</v>
      </c>
      <c r="AU51">
        <v>0</v>
      </c>
      <c r="AV51">
        <v>25.2</v>
      </c>
      <c r="AW51">
        <v>69.504000000000005</v>
      </c>
      <c r="AX51">
        <v>38.36</v>
      </c>
      <c r="AY51">
        <v>0</v>
      </c>
      <c r="AZ51">
        <f t="shared" si="0"/>
        <v>84.309999999999988</v>
      </c>
      <c r="BA51">
        <f t="shared" si="1"/>
        <v>3086.983290000001</v>
      </c>
      <c r="BD51">
        <v>24.08</v>
      </c>
      <c r="BE51">
        <v>7.64</v>
      </c>
      <c r="BF51">
        <v>1.1000000000000001</v>
      </c>
      <c r="BG51">
        <v>4</v>
      </c>
      <c r="BH51">
        <v>5.81</v>
      </c>
      <c r="BI51">
        <v>7.17</v>
      </c>
      <c r="BJ51">
        <v>1.56</v>
      </c>
      <c r="BK51">
        <v>2.83</v>
      </c>
      <c r="BL51">
        <v>2.25</v>
      </c>
      <c r="BM51">
        <v>1.79</v>
      </c>
      <c r="BN51">
        <v>0.43</v>
      </c>
      <c r="BO51">
        <v>14.66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84.309999999999988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40.552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26.260100000000001</v>
      </c>
      <c r="AC52">
        <v>19.35568</v>
      </c>
      <c r="AD52">
        <v>9.1149000000000004</v>
      </c>
      <c r="AE52">
        <v>49.436556000000003</v>
      </c>
      <c r="AF52">
        <v>8.8740000000000006</v>
      </c>
      <c r="AG52">
        <v>14.311199999999999</v>
      </c>
      <c r="AH52">
        <v>46.781799999999997</v>
      </c>
      <c r="AI52">
        <v>0</v>
      </c>
      <c r="AJ52">
        <v>0</v>
      </c>
      <c r="AK52">
        <v>51.394500000000001</v>
      </c>
      <c r="AL52">
        <v>79.364599999999996</v>
      </c>
      <c r="AM52">
        <v>0</v>
      </c>
      <c r="AN52">
        <v>0.66954999999999998</v>
      </c>
      <c r="AO52">
        <v>10.731</v>
      </c>
      <c r="AP52">
        <v>11.0166</v>
      </c>
      <c r="AQ52">
        <v>17.010000000000002</v>
      </c>
      <c r="AR52">
        <v>31.897383000000001</v>
      </c>
      <c r="AS52">
        <v>0</v>
      </c>
      <c r="AT52">
        <v>14.9968</v>
      </c>
      <c r="AU52">
        <v>0</v>
      </c>
      <c r="AV52">
        <v>25.2</v>
      </c>
      <c r="AW52">
        <v>69.504000000000005</v>
      </c>
      <c r="AX52">
        <v>38.36</v>
      </c>
      <c r="AY52">
        <v>0</v>
      </c>
      <c r="AZ52">
        <f t="shared" si="0"/>
        <v>84.309999999999988</v>
      </c>
      <c r="BA52">
        <f t="shared" si="1"/>
        <v>3108.6849900000011</v>
      </c>
      <c r="BD52">
        <v>24.08</v>
      </c>
      <c r="BE52">
        <v>7.64</v>
      </c>
      <c r="BF52">
        <v>1.1000000000000001</v>
      </c>
      <c r="BG52">
        <v>4</v>
      </c>
      <c r="BH52">
        <v>5.81</v>
      </c>
      <c r="BI52">
        <v>7.17</v>
      </c>
      <c r="BJ52">
        <v>1.56</v>
      </c>
      <c r="BK52">
        <v>2.83</v>
      </c>
      <c r="BL52">
        <v>2.25</v>
      </c>
      <c r="BM52">
        <v>1.79</v>
      </c>
      <c r="BN52">
        <v>0.43</v>
      </c>
      <c r="BO52">
        <v>14.66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84.309999999999988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40.552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0</v>
      </c>
      <c r="AA53">
        <v>0</v>
      </c>
      <c r="AB53">
        <v>26.260100000000001</v>
      </c>
      <c r="AC53">
        <v>19.35568</v>
      </c>
      <c r="AD53">
        <v>9.1149000000000004</v>
      </c>
      <c r="AE53">
        <v>49.436556000000003</v>
      </c>
      <c r="AF53">
        <v>8.8740000000000006</v>
      </c>
      <c r="AG53">
        <v>14.311199999999999</v>
      </c>
      <c r="AH53">
        <v>46.781799999999997</v>
      </c>
      <c r="AI53">
        <v>0</v>
      </c>
      <c r="AJ53">
        <v>0</v>
      </c>
      <c r="AK53">
        <v>51.394500000000001</v>
      </c>
      <c r="AL53">
        <v>79.364599999999996</v>
      </c>
      <c r="AM53">
        <v>0</v>
      </c>
      <c r="AN53">
        <v>0.66954999999999998</v>
      </c>
      <c r="AO53">
        <v>11.319000000000001</v>
      </c>
      <c r="AP53">
        <v>5.2521000000000004</v>
      </c>
      <c r="AQ53">
        <v>17.010000000000002</v>
      </c>
      <c r="AR53">
        <v>31.897383000000001</v>
      </c>
      <c r="AS53">
        <v>0</v>
      </c>
      <c r="AT53">
        <v>14.9968</v>
      </c>
      <c r="AU53">
        <v>0</v>
      </c>
      <c r="AV53">
        <v>25.2</v>
      </c>
      <c r="AW53">
        <v>69.504000000000005</v>
      </c>
      <c r="AX53">
        <v>38.36</v>
      </c>
      <c r="AY53">
        <v>0</v>
      </c>
      <c r="AZ53">
        <f t="shared" si="0"/>
        <v>84.309999999999988</v>
      </c>
      <c r="BA53">
        <f t="shared" si="1"/>
        <v>3103.5084900000011</v>
      </c>
      <c r="BD53">
        <v>24.08</v>
      </c>
      <c r="BE53">
        <v>7.64</v>
      </c>
      <c r="BF53">
        <v>1.1000000000000001</v>
      </c>
      <c r="BG53">
        <v>4</v>
      </c>
      <c r="BH53">
        <v>5.81</v>
      </c>
      <c r="BI53">
        <v>7.17</v>
      </c>
      <c r="BJ53">
        <v>1.56</v>
      </c>
      <c r="BK53">
        <v>2.83</v>
      </c>
      <c r="BL53">
        <v>2.25</v>
      </c>
      <c r="BM53">
        <v>1.79</v>
      </c>
      <c r="BN53">
        <v>0.43</v>
      </c>
      <c r="BO53">
        <v>14.66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84.309999999999988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40.552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0</v>
      </c>
      <c r="AA54">
        <v>0</v>
      </c>
      <c r="AB54">
        <v>26.260100000000001</v>
      </c>
      <c r="AC54">
        <v>19.35568</v>
      </c>
      <c r="AD54">
        <v>9.1149000000000004</v>
      </c>
      <c r="AE54">
        <v>49.436556000000003</v>
      </c>
      <c r="AF54">
        <v>8.8740000000000006</v>
      </c>
      <c r="AG54">
        <v>14.311199999999999</v>
      </c>
      <c r="AH54">
        <v>46.781799999999997</v>
      </c>
      <c r="AI54">
        <v>0</v>
      </c>
      <c r="AJ54">
        <v>0</v>
      </c>
      <c r="AK54">
        <v>51.394500000000001</v>
      </c>
      <c r="AL54">
        <v>79.364599999999996</v>
      </c>
      <c r="AM54">
        <v>0</v>
      </c>
      <c r="AN54">
        <v>0.66954999999999998</v>
      </c>
      <c r="AO54">
        <v>11.319000000000001</v>
      </c>
      <c r="AP54">
        <v>5.2521000000000004</v>
      </c>
      <c r="AQ54">
        <v>17.010000000000002</v>
      </c>
      <c r="AR54">
        <v>31.897383000000001</v>
      </c>
      <c r="AS54">
        <v>0</v>
      </c>
      <c r="AT54">
        <v>14.9968</v>
      </c>
      <c r="AU54">
        <v>0</v>
      </c>
      <c r="AV54">
        <v>25.2</v>
      </c>
      <c r="AW54">
        <v>69.504000000000005</v>
      </c>
      <c r="AX54">
        <v>38.36</v>
      </c>
      <c r="AY54">
        <v>0</v>
      </c>
      <c r="AZ54">
        <f t="shared" si="0"/>
        <v>84.159999999999982</v>
      </c>
      <c r="BA54">
        <f t="shared" si="1"/>
        <v>3103.358490000001</v>
      </c>
      <c r="BD54">
        <v>24.08</v>
      </c>
      <c r="BE54">
        <v>7.64</v>
      </c>
      <c r="BF54">
        <v>1.1000000000000001</v>
      </c>
      <c r="BG54">
        <v>4</v>
      </c>
      <c r="BH54">
        <v>5.81</v>
      </c>
      <c r="BI54">
        <v>7.17</v>
      </c>
      <c r="BJ54">
        <v>1.56</v>
      </c>
      <c r="BK54">
        <v>2.76</v>
      </c>
      <c r="BL54">
        <v>2.17</v>
      </c>
      <c r="BM54">
        <v>1.79</v>
      </c>
      <c r="BN54">
        <v>0.43</v>
      </c>
      <c r="BO54">
        <v>14.66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84.159999999999982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40.552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9.1149000000000004</v>
      </c>
      <c r="AE55">
        <v>49.436556000000003</v>
      </c>
      <c r="AF55">
        <v>8.8740000000000006</v>
      </c>
      <c r="AG55">
        <v>14.311199999999999</v>
      </c>
      <c r="AH55">
        <v>46.781799999999997</v>
      </c>
      <c r="AI55">
        <v>0</v>
      </c>
      <c r="AJ55">
        <v>0</v>
      </c>
      <c r="AK55">
        <v>51.394500000000001</v>
      </c>
      <c r="AL55">
        <v>79.364599999999996</v>
      </c>
      <c r="AM55">
        <v>0</v>
      </c>
      <c r="AN55">
        <v>0.66954999999999998</v>
      </c>
      <c r="AO55">
        <v>11.465999999999999</v>
      </c>
      <c r="AP55">
        <v>5.2521000000000004</v>
      </c>
      <c r="AQ55">
        <v>17.010000000000002</v>
      </c>
      <c r="AR55">
        <v>31.897383000000001</v>
      </c>
      <c r="AS55">
        <v>0</v>
      </c>
      <c r="AT55">
        <v>14.9968</v>
      </c>
      <c r="AU55">
        <v>0</v>
      </c>
      <c r="AV55">
        <v>25.2</v>
      </c>
      <c r="AW55">
        <v>69.504000000000005</v>
      </c>
      <c r="AX55">
        <v>38.36</v>
      </c>
      <c r="AY55">
        <v>0</v>
      </c>
      <c r="AZ55">
        <f t="shared" si="0"/>
        <v>83.799999999999983</v>
      </c>
      <c r="BA55">
        <f t="shared" si="1"/>
        <v>3109.6992900000014</v>
      </c>
      <c r="BD55">
        <v>24.08</v>
      </c>
      <c r="BE55">
        <v>7.64</v>
      </c>
      <c r="BF55">
        <v>1.1000000000000001</v>
      </c>
      <c r="BG55">
        <v>4</v>
      </c>
      <c r="BH55">
        <v>5.81</v>
      </c>
      <c r="BI55">
        <v>7.17</v>
      </c>
      <c r="BJ55">
        <v>1.56</v>
      </c>
      <c r="BK55">
        <v>2.76</v>
      </c>
      <c r="BL55">
        <v>1.81</v>
      </c>
      <c r="BM55">
        <v>1.79</v>
      </c>
      <c r="BN55">
        <v>0.43</v>
      </c>
      <c r="BO55">
        <v>14.66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83.799999999999983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40.552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9.1149000000000004</v>
      </c>
      <c r="AE56">
        <v>49.436556000000003</v>
      </c>
      <c r="AF56">
        <v>8.8740000000000006</v>
      </c>
      <c r="AG56">
        <v>14.311199999999999</v>
      </c>
      <c r="AH56">
        <v>46.781799999999997</v>
      </c>
      <c r="AI56">
        <v>0</v>
      </c>
      <c r="AJ56">
        <v>0</v>
      </c>
      <c r="AK56">
        <v>51.394500000000001</v>
      </c>
      <c r="AL56">
        <v>79.364599999999996</v>
      </c>
      <c r="AM56">
        <v>0</v>
      </c>
      <c r="AN56">
        <v>0.66954999999999998</v>
      </c>
      <c r="AO56">
        <v>11.465999999999999</v>
      </c>
      <c r="AP56">
        <v>5.2521000000000004</v>
      </c>
      <c r="AQ56">
        <v>17.010000000000002</v>
      </c>
      <c r="AR56">
        <v>31.897383000000001</v>
      </c>
      <c r="AS56">
        <v>0</v>
      </c>
      <c r="AT56">
        <v>14.9968</v>
      </c>
      <c r="AU56">
        <v>0</v>
      </c>
      <c r="AV56">
        <v>25.2</v>
      </c>
      <c r="AW56">
        <v>69.504000000000005</v>
      </c>
      <c r="AX56">
        <v>38.36</v>
      </c>
      <c r="AY56">
        <v>0</v>
      </c>
      <c r="AZ56">
        <f t="shared" si="0"/>
        <v>83.799999999999983</v>
      </c>
      <c r="BA56">
        <f t="shared" si="1"/>
        <v>3109.6992900000014</v>
      </c>
      <c r="BD56">
        <v>24.08</v>
      </c>
      <c r="BE56">
        <v>7.64</v>
      </c>
      <c r="BF56">
        <v>1.1000000000000001</v>
      </c>
      <c r="BG56">
        <v>4</v>
      </c>
      <c r="BH56">
        <v>5.81</v>
      </c>
      <c r="BI56">
        <v>7.17</v>
      </c>
      <c r="BJ56">
        <v>1.56</v>
      </c>
      <c r="BK56">
        <v>2.76</v>
      </c>
      <c r="BL56">
        <v>1.81</v>
      </c>
      <c r="BM56">
        <v>1.79</v>
      </c>
      <c r="BN56">
        <v>0.43</v>
      </c>
      <c r="BO56">
        <v>14.66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83.799999999999983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40.552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26.260100000000001</v>
      </c>
      <c r="AC57">
        <v>19.35568</v>
      </c>
      <c r="AD57">
        <v>9.1149000000000004</v>
      </c>
      <c r="AE57">
        <v>49.436556000000003</v>
      </c>
      <c r="AF57">
        <v>8.8740000000000006</v>
      </c>
      <c r="AG57">
        <v>14.311199999999999</v>
      </c>
      <c r="AH57">
        <v>46.781799999999997</v>
      </c>
      <c r="AI57">
        <v>0</v>
      </c>
      <c r="AJ57">
        <v>0</v>
      </c>
      <c r="AK57">
        <v>51.394500000000001</v>
      </c>
      <c r="AL57">
        <v>79.364599999999996</v>
      </c>
      <c r="AM57">
        <v>0</v>
      </c>
      <c r="AN57">
        <v>0.66954999999999998</v>
      </c>
      <c r="AO57">
        <v>12.641999999999999</v>
      </c>
      <c r="AP57">
        <v>5.2521000000000004</v>
      </c>
      <c r="AQ57">
        <v>17.010000000000002</v>
      </c>
      <c r="AR57">
        <v>31.897383000000001</v>
      </c>
      <c r="AS57">
        <v>0</v>
      </c>
      <c r="AT57">
        <v>14.9968</v>
      </c>
      <c r="AU57">
        <v>0</v>
      </c>
      <c r="AV57">
        <v>25.2</v>
      </c>
      <c r="AW57">
        <v>69.504000000000005</v>
      </c>
      <c r="AX57">
        <v>38.36</v>
      </c>
      <c r="AY57">
        <v>0</v>
      </c>
      <c r="AZ57">
        <f t="shared" si="0"/>
        <v>83.799999999999983</v>
      </c>
      <c r="BA57">
        <f t="shared" si="1"/>
        <v>3110.8752900000013</v>
      </c>
      <c r="BD57">
        <v>24.08</v>
      </c>
      <c r="BE57">
        <v>7.64</v>
      </c>
      <c r="BF57">
        <v>1.1000000000000001</v>
      </c>
      <c r="BG57">
        <v>4</v>
      </c>
      <c r="BH57">
        <v>5.81</v>
      </c>
      <c r="BI57">
        <v>7.17</v>
      </c>
      <c r="BJ57">
        <v>1.56</v>
      </c>
      <c r="BK57">
        <v>2.76</v>
      </c>
      <c r="BL57">
        <v>1.81</v>
      </c>
      <c r="BM57">
        <v>1.79</v>
      </c>
      <c r="BN57">
        <v>0.43</v>
      </c>
      <c r="BO57">
        <v>14.66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83.799999999999983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40.552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9.1149000000000004</v>
      </c>
      <c r="AE58">
        <v>49.436556000000003</v>
      </c>
      <c r="AF58">
        <v>8.8740000000000006</v>
      </c>
      <c r="AG58">
        <v>14.311199999999999</v>
      </c>
      <c r="AH58">
        <v>46.781799999999997</v>
      </c>
      <c r="AI58">
        <v>0</v>
      </c>
      <c r="AJ58">
        <v>0</v>
      </c>
      <c r="AK58">
        <v>51.394500000000001</v>
      </c>
      <c r="AL58">
        <v>79.364599999999996</v>
      </c>
      <c r="AM58">
        <v>0</v>
      </c>
      <c r="AN58">
        <v>0.66954999999999998</v>
      </c>
      <c r="AO58">
        <v>12.641999999999999</v>
      </c>
      <c r="AP58">
        <v>5.8925999999999998</v>
      </c>
      <c r="AQ58">
        <v>17.010000000000002</v>
      </c>
      <c r="AR58">
        <v>31.897383000000001</v>
      </c>
      <c r="AS58">
        <v>0</v>
      </c>
      <c r="AT58">
        <v>14.9968</v>
      </c>
      <c r="AU58">
        <v>0</v>
      </c>
      <c r="AV58">
        <v>25.2</v>
      </c>
      <c r="AW58">
        <v>69.504000000000005</v>
      </c>
      <c r="AX58">
        <v>38.36</v>
      </c>
      <c r="AY58">
        <v>0</v>
      </c>
      <c r="AZ58">
        <f t="shared" si="0"/>
        <v>83.799999999999983</v>
      </c>
      <c r="BA58">
        <f t="shared" si="1"/>
        <v>3088.641250000001</v>
      </c>
      <c r="BD58">
        <v>24.08</v>
      </c>
      <c r="BE58">
        <v>7.64</v>
      </c>
      <c r="BF58">
        <v>1.1000000000000001</v>
      </c>
      <c r="BG58">
        <v>4</v>
      </c>
      <c r="BH58">
        <v>5.81</v>
      </c>
      <c r="BI58">
        <v>7.17</v>
      </c>
      <c r="BJ58">
        <v>1.56</v>
      </c>
      <c r="BK58">
        <v>2.76</v>
      </c>
      <c r="BL58">
        <v>1.81</v>
      </c>
      <c r="BM58">
        <v>1.79</v>
      </c>
      <c r="BN58">
        <v>0.43</v>
      </c>
      <c r="BO58">
        <v>14.66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83.799999999999983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40.552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0</v>
      </c>
      <c r="AE59">
        <v>49.436556000000003</v>
      </c>
      <c r="AF59">
        <v>8.8740000000000006</v>
      </c>
      <c r="AG59">
        <v>14.311199999999999</v>
      </c>
      <c r="AH59">
        <v>46.781799999999997</v>
      </c>
      <c r="AI59">
        <v>0</v>
      </c>
      <c r="AJ59">
        <v>0</v>
      </c>
      <c r="AK59">
        <v>51.394500000000001</v>
      </c>
      <c r="AL59">
        <v>79.364599999999996</v>
      </c>
      <c r="AM59">
        <v>0</v>
      </c>
      <c r="AN59">
        <v>0.66954999999999998</v>
      </c>
      <c r="AO59">
        <v>12.641999999999999</v>
      </c>
      <c r="AP59">
        <v>5.2521000000000004</v>
      </c>
      <c r="AQ59">
        <v>17.010000000000002</v>
      </c>
      <c r="AR59">
        <v>31.897383000000001</v>
      </c>
      <c r="AS59">
        <v>0</v>
      </c>
      <c r="AT59">
        <v>14.9968</v>
      </c>
      <c r="AU59">
        <v>0</v>
      </c>
      <c r="AV59">
        <v>25.2</v>
      </c>
      <c r="AW59">
        <v>69.504000000000005</v>
      </c>
      <c r="AX59">
        <v>38.36</v>
      </c>
      <c r="AY59">
        <v>0</v>
      </c>
      <c r="AZ59">
        <f t="shared" si="0"/>
        <v>82.86999999999999</v>
      </c>
      <c r="BA59">
        <f t="shared" si="1"/>
        <v>3077.9558500000007</v>
      </c>
      <c r="BD59">
        <v>24.08</v>
      </c>
      <c r="BE59">
        <v>7.64</v>
      </c>
      <c r="BF59">
        <v>1.1000000000000001</v>
      </c>
      <c r="BG59">
        <v>4</v>
      </c>
      <c r="BH59">
        <v>5.81</v>
      </c>
      <c r="BI59">
        <v>7.17</v>
      </c>
      <c r="BJ59">
        <v>1.56</v>
      </c>
      <c r="BK59">
        <v>2.76</v>
      </c>
      <c r="BL59">
        <v>0.88</v>
      </c>
      <c r="BM59">
        <v>1.79</v>
      </c>
      <c r="BN59">
        <v>0.43</v>
      </c>
      <c r="BO59">
        <v>14.66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82.86999999999999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40.552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14.04936</v>
      </c>
      <c r="AB60">
        <v>13.0634</v>
      </c>
      <c r="AC60">
        <v>9.6778399999999998</v>
      </c>
      <c r="AD60">
        <v>0</v>
      </c>
      <c r="AE60">
        <v>49.436556000000003</v>
      </c>
      <c r="AF60">
        <v>8.8740000000000006</v>
      </c>
      <c r="AG60">
        <v>14.311199999999999</v>
      </c>
      <c r="AH60">
        <v>46.781799999999997</v>
      </c>
      <c r="AI60">
        <v>0</v>
      </c>
      <c r="AJ60">
        <v>0</v>
      </c>
      <c r="AK60">
        <v>51.394500000000001</v>
      </c>
      <c r="AL60">
        <v>79.364599999999996</v>
      </c>
      <c r="AM60">
        <v>0</v>
      </c>
      <c r="AN60">
        <v>0.66954999999999998</v>
      </c>
      <c r="AO60">
        <v>12.641999999999999</v>
      </c>
      <c r="AP60">
        <v>5.2521000000000004</v>
      </c>
      <c r="AQ60">
        <v>17.010000000000002</v>
      </c>
      <c r="AR60">
        <v>31.897383000000001</v>
      </c>
      <c r="AS60">
        <v>0</v>
      </c>
      <c r="AT60">
        <v>14.9968</v>
      </c>
      <c r="AU60">
        <v>0</v>
      </c>
      <c r="AV60">
        <v>25.2</v>
      </c>
      <c r="AW60">
        <v>69.504000000000005</v>
      </c>
      <c r="AX60">
        <v>38.36</v>
      </c>
      <c r="AY60">
        <v>0</v>
      </c>
      <c r="AZ60">
        <f t="shared" si="0"/>
        <v>82.86999999999999</v>
      </c>
      <c r="BA60">
        <f t="shared" si="1"/>
        <v>3092.0052100000007</v>
      </c>
      <c r="BD60">
        <v>24.08</v>
      </c>
      <c r="BE60">
        <v>7.64</v>
      </c>
      <c r="BF60">
        <v>1.1000000000000001</v>
      </c>
      <c r="BG60">
        <v>4</v>
      </c>
      <c r="BH60">
        <v>5.81</v>
      </c>
      <c r="BI60">
        <v>7.17</v>
      </c>
      <c r="BJ60">
        <v>1.56</v>
      </c>
      <c r="BK60">
        <v>2.76</v>
      </c>
      <c r="BL60">
        <v>0.88</v>
      </c>
      <c r="BM60">
        <v>1.79</v>
      </c>
      <c r="BN60">
        <v>0.43</v>
      </c>
      <c r="BO60">
        <v>14.66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82.86999999999999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40.552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14.04936</v>
      </c>
      <c r="AB61">
        <v>13.0634</v>
      </c>
      <c r="AC61">
        <v>9.6778399999999998</v>
      </c>
      <c r="AD61">
        <v>0</v>
      </c>
      <c r="AE61">
        <v>49.436556000000003</v>
      </c>
      <c r="AF61">
        <v>8.8740000000000006</v>
      </c>
      <c r="AG61">
        <v>14.311199999999999</v>
      </c>
      <c r="AH61">
        <v>46.781799999999997</v>
      </c>
      <c r="AI61">
        <v>0</v>
      </c>
      <c r="AJ61">
        <v>0</v>
      </c>
      <c r="AK61">
        <v>51.394500000000001</v>
      </c>
      <c r="AL61">
        <v>79.364599999999996</v>
      </c>
      <c r="AM61">
        <v>0</v>
      </c>
      <c r="AN61">
        <v>0.66954999999999998</v>
      </c>
      <c r="AO61">
        <v>12.641999999999999</v>
      </c>
      <c r="AP61">
        <v>11.0166</v>
      </c>
      <c r="AQ61">
        <v>17.010000000000002</v>
      </c>
      <c r="AR61">
        <v>31.897383000000001</v>
      </c>
      <c r="AS61">
        <v>0</v>
      </c>
      <c r="AT61">
        <v>14.9968</v>
      </c>
      <c r="AU61">
        <v>0</v>
      </c>
      <c r="AV61">
        <v>25.2</v>
      </c>
      <c r="AW61">
        <v>69.504000000000005</v>
      </c>
      <c r="AX61">
        <v>38.36</v>
      </c>
      <c r="AY61">
        <v>0</v>
      </c>
      <c r="AZ61">
        <f t="shared" si="0"/>
        <v>82.799999999999983</v>
      </c>
      <c r="BA61">
        <f t="shared" si="1"/>
        <v>3097.6997100000008</v>
      </c>
      <c r="BD61">
        <v>24.08</v>
      </c>
      <c r="BE61">
        <v>7.64</v>
      </c>
      <c r="BF61">
        <v>1.1000000000000001</v>
      </c>
      <c r="BG61">
        <v>4</v>
      </c>
      <c r="BH61">
        <v>5.81</v>
      </c>
      <c r="BI61">
        <v>7.17</v>
      </c>
      <c r="BJ61">
        <v>1.56</v>
      </c>
      <c r="BK61">
        <v>2.69</v>
      </c>
      <c r="BL61">
        <v>0.88</v>
      </c>
      <c r="BM61">
        <v>1.79</v>
      </c>
      <c r="BN61">
        <v>0.43</v>
      </c>
      <c r="BO61">
        <v>14.66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82.799999999999983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40.552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14.04936</v>
      </c>
      <c r="AB62">
        <v>13.0634</v>
      </c>
      <c r="AC62">
        <v>9.6778399999999998</v>
      </c>
      <c r="AD62">
        <v>0</v>
      </c>
      <c r="AE62">
        <v>49.436556000000003</v>
      </c>
      <c r="AF62">
        <v>8.8740000000000006</v>
      </c>
      <c r="AG62">
        <v>14.311199999999999</v>
      </c>
      <c r="AH62">
        <v>46.781799999999997</v>
      </c>
      <c r="AI62">
        <v>0</v>
      </c>
      <c r="AJ62">
        <v>0</v>
      </c>
      <c r="AK62">
        <v>51.394500000000001</v>
      </c>
      <c r="AL62">
        <v>79.364599999999996</v>
      </c>
      <c r="AM62">
        <v>0</v>
      </c>
      <c r="AN62">
        <v>0.66954999999999998</v>
      </c>
      <c r="AO62">
        <v>12.641999999999999</v>
      </c>
      <c r="AP62">
        <v>11.0166</v>
      </c>
      <c r="AQ62">
        <v>17.010000000000002</v>
      </c>
      <c r="AR62">
        <v>31.897383000000001</v>
      </c>
      <c r="AS62">
        <v>0</v>
      </c>
      <c r="AT62">
        <v>14.9968</v>
      </c>
      <c r="AU62">
        <v>0</v>
      </c>
      <c r="AV62">
        <v>25.2</v>
      </c>
      <c r="AW62">
        <v>69.504000000000005</v>
      </c>
      <c r="AX62">
        <v>38.36</v>
      </c>
      <c r="AY62">
        <v>0</v>
      </c>
      <c r="AZ62">
        <f t="shared" si="0"/>
        <v>82.71</v>
      </c>
      <c r="BA62">
        <f t="shared" si="1"/>
        <v>3097.6097100000006</v>
      </c>
      <c r="BD62">
        <v>24.08</v>
      </c>
      <c r="BE62">
        <v>7.64</v>
      </c>
      <c r="BF62">
        <v>1.1000000000000001</v>
      </c>
      <c r="BG62">
        <v>4</v>
      </c>
      <c r="BH62">
        <v>5.81</v>
      </c>
      <c r="BI62">
        <v>7.17</v>
      </c>
      <c r="BJ62">
        <v>1.56</v>
      </c>
      <c r="BK62">
        <v>2.63</v>
      </c>
      <c r="BL62">
        <v>0.85</v>
      </c>
      <c r="BM62">
        <v>1.79</v>
      </c>
      <c r="BN62">
        <v>0.43</v>
      </c>
      <c r="BO62">
        <v>14.66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82.71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40.552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14.04936</v>
      </c>
      <c r="AB63">
        <v>13.0634</v>
      </c>
      <c r="AC63">
        <v>9.6778399999999998</v>
      </c>
      <c r="AD63">
        <v>0</v>
      </c>
      <c r="AE63">
        <v>49.436556000000003</v>
      </c>
      <c r="AF63">
        <v>8.8740000000000006</v>
      </c>
      <c r="AG63">
        <v>14.311199999999999</v>
      </c>
      <c r="AH63">
        <v>66.290000000000006</v>
      </c>
      <c r="AI63">
        <v>0</v>
      </c>
      <c r="AJ63">
        <v>0</v>
      </c>
      <c r="AK63">
        <v>51.394500000000001</v>
      </c>
      <c r="AL63">
        <v>79.364599999999996</v>
      </c>
      <c r="AM63">
        <v>0</v>
      </c>
      <c r="AN63">
        <v>0.66954999999999998</v>
      </c>
      <c r="AO63">
        <v>13.818</v>
      </c>
      <c r="AP63">
        <v>5.2521000000000004</v>
      </c>
      <c r="AQ63">
        <v>17.010000000000002</v>
      </c>
      <c r="AR63">
        <v>31.897383000000001</v>
      </c>
      <c r="AS63">
        <v>0</v>
      </c>
      <c r="AT63">
        <v>14.9968</v>
      </c>
      <c r="AU63">
        <v>0</v>
      </c>
      <c r="AV63">
        <v>25.2</v>
      </c>
      <c r="AW63">
        <v>69.504000000000005</v>
      </c>
      <c r="AX63">
        <v>38.36</v>
      </c>
      <c r="AY63">
        <v>0</v>
      </c>
      <c r="AZ63">
        <f t="shared" si="0"/>
        <v>82.71</v>
      </c>
      <c r="BA63">
        <f t="shared" si="1"/>
        <v>3112.529410000001</v>
      </c>
      <c r="BD63">
        <v>24.08</v>
      </c>
      <c r="BE63">
        <v>7.64</v>
      </c>
      <c r="BF63">
        <v>1.1000000000000001</v>
      </c>
      <c r="BG63">
        <v>4</v>
      </c>
      <c r="BH63">
        <v>5.81</v>
      </c>
      <c r="BI63">
        <v>7.17</v>
      </c>
      <c r="BJ63">
        <v>1.56</v>
      </c>
      <c r="BK63">
        <v>2.63</v>
      </c>
      <c r="BL63">
        <v>0.85</v>
      </c>
      <c r="BM63">
        <v>1.79</v>
      </c>
      <c r="BN63">
        <v>0.43</v>
      </c>
      <c r="BO63">
        <v>14.66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82.71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40.552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14.04936</v>
      </c>
      <c r="AB64">
        <v>13.0634</v>
      </c>
      <c r="AC64">
        <v>9.6778399999999998</v>
      </c>
      <c r="AD64">
        <v>0</v>
      </c>
      <c r="AE64">
        <v>49.436556000000003</v>
      </c>
      <c r="AF64">
        <v>17.748000000000001</v>
      </c>
      <c r="AG64">
        <v>14.311199999999999</v>
      </c>
      <c r="AH64">
        <v>66.290000000000006</v>
      </c>
      <c r="AI64">
        <v>0</v>
      </c>
      <c r="AJ64">
        <v>0</v>
      </c>
      <c r="AK64">
        <v>51.394500000000001</v>
      </c>
      <c r="AL64">
        <v>79.364599999999996</v>
      </c>
      <c r="AM64">
        <v>0</v>
      </c>
      <c r="AN64">
        <v>0.66954999999999998</v>
      </c>
      <c r="AO64">
        <v>13.818</v>
      </c>
      <c r="AP64">
        <v>5.2521000000000004</v>
      </c>
      <c r="AQ64">
        <v>17.010000000000002</v>
      </c>
      <c r="AR64">
        <v>31.897383000000001</v>
      </c>
      <c r="AS64">
        <v>0</v>
      </c>
      <c r="AT64">
        <v>14.9968</v>
      </c>
      <c r="AU64">
        <v>0</v>
      </c>
      <c r="AV64">
        <v>25.2</v>
      </c>
      <c r="AW64">
        <v>69.504000000000005</v>
      </c>
      <c r="AX64">
        <v>38.36</v>
      </c>
      <c r="AY64">
        <v>0</v>
      </c>
      <c r="AZ64">
        <f t="shared" si="0"/>
        <v>82.71</v>
      </c>
      <c r="BA64">
        <f t="shared" si="1"/>
        <v>3121.4034100000013</v>
      </c>
      <c r="BD64">
        <v>24.08</v>
      </c>
      <c r="BE64">
        <v>7.64</v>
      </c>
      <c r="BF64">
        <v>1.1000000000000001</v>
      </c>
      <c r="BG64">
        <v>4</v>
      </c>
      <c r="BH64">
        <v>5.81</v>
      </c>
      <c r="BI64">
        <v>7.17</v>
      </c>
      <c r="BJ64">
        <v>1.56</v>
      </c>
      <c r="BK64">
        <v>2.63</v>
      </c>
      <c r="BL64">
        <v>0.85</v>
      </c>
      <c r="BM64">
        <v>1.79</v>
      </c>
      <c r="BN64">
        <v>0.43</v>
      </c>
      <c r="BO64">
        <v>14.66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82.71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40.552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14.04936</v>
      </c>
      <c r="AB65">
        <v>13.0634</v>
      </c>
      <c r="AC65">
        <v>9.6778399999999998</v>
      </c>
      <c r="AD65">
        <v>0</v>
      </c>
      <c r="AE65">
        <v>49.436556000000003</v>
      </c>
      <c r="AF65">
        <v>17.748000000000001</v>
      </c>
      <c r="AG65">
        <v>14.311199999999999</v>
      </c>
      <c r="AH65">
        <v>85.23</v>
      </c>
      <c r="AI65">
        <v>0</v>
      </c>
      <c r="AJ65">
        <v>0</v>
      </c>
      <c r="AK65">
        <v>51.394500000000001</v>
      </c>
      <c r="AL65">
        <v>79.364599999999996</v>
      </c>
      <c r="AM65">
        <v>0</v>
      </c>
      <c r="AN65">
        <v>0.66954999999999998</v>
      </c>
      <c r="AO65">
        <v>13.818</v>
      </c>
      <c r="AP65">
        <v>5.2521000000000004</v>
      </c>
      <c r="AQ65">
        <v>17.010000000000002</v>
      </c>
      <c r="AR65">
        <v>31.897383000000001</v>
      </c>
      <c r="AS65">
        <v>0</v>
      </c>
      <c r="AT65">
        <v>14.9968</v>
      </c>
      <c r="AU65">
        <v>0</v>
      </c>
      <c r="AV65">
        <v>25.2</v>
      </c>
      <c r="AW65">
        <v>69.504000000000005</v>
      </c>
      <c r="AX65">
        <v>38.36</v>
      </c>
      <c r="AY65">
        <v>0</v>
      </c>
      <c r="AZ65">
        <f t="shared" si="0"/>
        <v>82.71</v>
      </c>
      <c r="BA65">
        <f t="shared" si="1"/>
        <v>3140.3434100000013</v>
      </c>
      <c r="BD65">
        <v>24.08</v>
      </c>
      <c r="BE65">
        <v>7.64</v>
      </c>
      <c r="BF65">
        <v>1.1000000000000001</v>
      </c>
      <c r="BG65">
        <v>4</v>
      </c>
      <c r="BH65">
        <v>5.81</v>
      </c>
      <c r="BI65">
        <v>7.17</v>
      </c>
      <c r="BJ65">
        <v>1.56</v>
      </c>
      <c r="BK65">
        <v>2.63</v>
      </c>
      <c r="BL65">
        <v>0.85</v>
      </c>
      <c r="BM65">
        <v>1.79</v>
      </c>
      <c r="BN65">
        <v>0.43</v>
      </c>
      <c r="BO65">
        <v>14.66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82.71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40.552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14.04936</v>
      </c>
      <c r="AB66">
        <v>13.0634</v>
      </c>
      <c r="AC66">
        <v>9.6778399999999998</v>
      </c>
      <c r="AD66">
        <v>0</v>
      </c>
      <c r="AE66">
        <v>49.436556000000003</v>
      </c>
      <c r="AF66">
        <v>17.748000000000001</v>
      </c>
      <c r="AG66">
        <v>14.311199999999999</v>
      </c>
      <c r="AH66">
        <v>85.23</v>
      </c>
      <c r="AI66">
        <v>0</v>
      </c>
      <c r="AJ66">
        <v>0</v>
      </c>
      <c r="AK66">
        <v>51.394500000000001</v>
      </c>
      <c r="AL66">
        <v>79.364599999999996</v>
      </c>
      <c r="AM66">
        <v>0</v>
      </c>
      <c r="AN66">
        <v>0.66954999999999998</v>
      </c>
      <c r="AO66">
        <v>13.818</v>
      </c>
      <c r="AP66">
        <v>5.2521000000000004</v>
      </c>
      <c r="AQ66">
        <v>17.010000000000002</v>
      </c>
      <c r="AR66">
        <v>31.897383000000001</v>
      </c>
      <c r="AS66">
        <v>0</v>
      </c>
      <c r="AT66">
        <v>14.9968</v>
      </c>
      <c r="AU66">
        <v>0</v>
      </c>
      <c r="AV66">
        <v>25.2</v>
      </c>
      <c r="AW66">
        <v>69.504000000000005</v>
      </c>
      <c r="AX66">
        <v>38.36</v>
      </c>
      <c r="AY66">
        <v>0</v>
      </c>
      <c r="AZ66">
        <f t="shared" si="0"/>
        <v>82.71</v>
      </c>
      <c r="BA66">
        <f t="shared" si="1"/>
        <v>3140.3434100000013</v>
      </c>
      <c r="BD66">
        <v>24.08</v>
      </c>
      <c r="BE66">
        <v>7.64</v>
      </c>
      <c r="BF66">
        <v>1.1000000000000001</v>
      </c>
      <c r="BG66">
        <v>4</v>
      </c>
      <c r="BH66">
        <v>5.81</v>
      </c>
      <c r="BI66">
        <v>7.17</v>
      </c>
      <c r="BJ66">
        <v>1.56</v>
      </c>
      <c r="BK66">
        <v>2.63</v>
      </c>
      <c r="BL66">
        <v>0.85</v>
      </c>
      <c r="BM66">
        <v>1.79</v>
      </c>
      <c r="BN66">
        <v>0.43</v>
      </c>
      <c r="BO66">
        <v>14.66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82.71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40.552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28.09872</v>
      </c>
      <c r="AB67">
        <v>13.0634</v>
      </c>
      <c r="AC67">
        <v>9.6778399999999998</v>
      </c>
      <c r="AD67">
        <v>0</v>
      </c>
      <c r="AE67">
        <v>49.436556000000003</v>
      </c>
      <c r="AF67">
        <v>17.748000000000001</v>
      </c>
      <c r="AG67">
        <v>14.311199999999999</v>
      </c>
      <c r="AH67">
        <v>66.290000000000006</v>
      </c>
      <c r="AI67">
        <v>0</v>
      </c>
      <c r="AJ67">
        <v>0</v>
      </c>
      <c r="AK67">
        <v>51.394500000000001</v>
      </c>
      <c r="AL67">
        <v>79.364599999999996</v>
      </c>
      <c r="AM67">
        <v>0</v>
      </c>
      <c r="AN67">
        <v>0.66954999999999998</v>
      </c>
      <c r="AO67">
        <v>13.083</v>
      </c>
      <c r="AP67">
        <v>11.0166</v>
      </c>
      <c r="AQ67">
        <v>17.010000000000002</v>
      </c>
      <c r="AR67">
        <v>31.897383000000001</v>
      </c>
      <c r="AS67">
        <v>0</v>
      </c>
      <c r="AT67">
        <v>14.9968</v>
      </c>
      <c r="AU67">
        <v>0</v>
      </c>
      <c r="AV67">
        <v>25.2</v>
      </c>
      <c r="AW67">
        <v>69.504000000000005</v>
      </c>
      <c r="AX67">
        <v>38.36</v>
      </c>
      <c r="AY67">
        <v>0</v>
      </c>
      <c r="AZ67">
        <f t="shared" si="0"/>
        <v>82.71</v>
      </c>
      <c r="BA67">
        <f t="shared" si="1"/>
        <v>3140.4822700000009</v>
      </c>
      <c r="BD67">
        <v>24.08</v>
      </c>
      <c r="BE67">
        <v>7.64</v>
      </c>
      <c r="BF67">
        <v>1.1000000000000001</v>
      </c>
      <c r="BG67">
        <v>4</v>
      </c>
      <c r="BH67">
        <v>5.81</v>
      </c>
      <c r="BI67">
        <v>7.17</v>
      </c>
      <c r="BJ67">
        <v>1.56</v>
      </c>
      <c r="BK67">
        <v>2.63</v>
      </c>
      <c r="BL67">
        <v>0.85</v>
      </c>
      <c r="BM67">
        <v>1.79</v>
      </c>
      <c r="BN67">
        <v>0.43</v>
      </c>
      <c r="BO67">
        <v>14.66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82.71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40.552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28.09872</v>
      </c>
      <c r="AB68">
        <v>13.0634</v>
      </c>
      <c r="AC68">
        <v>9.6778399999999998</v>
      </c>
      <c r="AD68">
        <v>0</v>
      </c>
      <c r="AE68">
        <v>49.436556000000003</v>
      </c>
      <c r="AF68">
        <v>17.748000000000001</v>
      </c>
      <c r="AG68">
        <v>14.311199999999999</v>
      </c>
      <c r="AH68">
        <v>66.290000000000006</v>
      </c>
      <c r="AI68">
        <v>0</v>
      </c>
      <c r="AJ68">
        <v>0</v>
      </c>
      <c r="AK68">
        <v>51.394500000000001</v>
      </c>
      <c r="AL68">
        <v>79.364599999999996</v>
      </c>
      <c r="AM68">
        <v>0</v>
      </c>
      <c r="AN68">
        <v>0.66954999999999998</v>
      </c>
      <c r="AO68">
        <v>13.083</v>
      </c>
      <c r="AP68">
        <v>11.0166</v>
      </c>
      <c r="AQ68">
        <v>17.010000000000002</v>
      </c>
      <c r="AR68">
        <v>31.897383000000001</v>
      </c>
      <c r="AS68">
        <v>0</v>
      </c>
      <c r="AT68">
        <v>14.9968</v>
      </c>
      <c r="AU68">
        <v>0</v>
      </c>
      <c r="AV68">
        <v>25.2</v>
      </c>
      <c r="AW68">
        <v>69.504000000000005</v>
      </c>
      <c r="AX68">
        <v>38.36</v>
      </c>
      <c r="AY68">
        <v>0</v>
      </c>
      <c r="AZ68">
        <f t="shared" ref="AZ68:AZ98" si="3">BW68</f>
        <v>82.71</v>
      </c>
      <c r="BA68">
        <f t="shared" ref="BA68:BA98" si="4">SUM(B68:AZ68)</f>
        <v>3140.4822700000009</v>
      </c>
      <c r="BD68">
        <v>24.08</v>
      </c>
      <c r="BE68">
        <v>7.64</v>
      </c>
      <c r="BF68">
        <v>1.1000000000000001</v>
      </c>
      <c r="BG68">
        <v>4</v>
      </c>
      <c r="BH68">
        <v>5.81</v>
      </c>
      <c r="BI68">
        <v>7.17</v>
      </c>
      <c r="BJ68">
        <v>1.56</v>
      </c>
      <c r="BK68">
        <v>2.63</v>
      </c>
      <c r="BL68">
        <v>0.85</v>
      </c>
      <c r="BM68">
        <v>1.79</v>
      </c>
      <c r="BN68">
        <v>0.43</v>
      </c>
      <c r="BO68">
        <v>14.66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82.71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40.552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42.14808</v>
      </c>
      <c r="AB69">
        <v>13.0634</v>
      </c>
      <c r="AC69">
        <v>9.6778399999999998</v>
      </c>
      <c r="AD69">
        <v>0</v>
      </c>
      <c r="AE69">
        <v>49.436556000000003</v>
      </c>
      <c r="AF69">
        <v>17.748000000000001</v>
      </c>
      <c r="AG69">
        <v>14.311199999999999</v>
      </c>
      <c r="AH69">
        <v>66.290000000000006</v>
      </c>
      <c r="AI69">
        <v>0</v>
      </c>
      <c r="AJ69">
        <v>0</v>
      </c>
      <c r="AK69">
        <v>51.394500000000001</v>
      </c>
      <c r="AL69">
        <v>79.364599999999996</v>
      </c>
      <c r="AM69">
        <v>4.2656000000000001</v>
      </c>
      <c r="AN69">
        <v>0.66954999999999998</v>
      </c>
      <c r="AO69">
        <v>13.083</v>
      </c>
      <c r="AP69">
        <v>5.2521000000000004</v>
      </c>
      <c r="AQ69">
        <v>25.2</v>
      </c>
      <c r="AR69">
        <v>31.897383000000001</v>
      </c>
      <c r="AS69">
        <v>0</v>
      </c>
      <c r="AT69">
        <v>14.9968</v>
      </c>
      <c r="AU69">
        <v>0</v>
      </c>
      <c r="AV69">
        <v>25.2</v>
      </c>
      <c r="AW69">
        <v>69.504000000000005</v>
      </c>
      <c r="AX69">
        <v>38.36</v>
      </c>
      <c r="AY69">
        <v>0</v>
      </c>
      <c r="AZ69">
        <f t="shared" si="3"/>
        <v>82.71</v>
      </c>
      <c r="BA69">
        <f t="shared" si="4"/>
        <v>3161.2227300000009</v>
      </c>
      <c r="BD69">
        <v>24.08</v>
      </c>
      <c r="BE69">
        <v>7.64</v>
      </c>
      <c r="BF69">
        <v>1.1000000000000001</v>
      </c>
      <c r="BG69">
        <v>4</v>
      </c>
      <c r="BH69">
        <v>5.81</v>
      </c>
      <c r="BI69">
        <v>7.17</v>
      </c>
      <c r="BJ69">
        <v>1.56</v>
      </c>
      <c r="BK69">
        <v>2.63</v>
      </c>
      <c r="BL69">
        <v>0.85</v>
      </c>
      <c r="BM69">
        <v>1.79</v>
      </c>
      <c r="BN69">
        <v>0.43</v>
      </c>
      <c r="BO69">
        <v>14.66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82.71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40.552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1.1000000000000001</v>
      </c>
      <c r="AA70">
        <v>42.14808</v>
      </c>
      <c r="AB70">
        <v>13.0634</v>
      </c>
      <c r="AC70">
        <v>9.6778399999999998</v>
      </c>
      <c r="AD70">
        <v>0</v>
      </c>
      <c r="AE70">
        <v>49.436556000000003</v>
      </c>
      <c r="AF70">
        <v>17.748000000000001</v>
      </c>
      <c r="AG70">
        <v>14.311199999999999</v>
      </c>
      <c r="AH70">
        <v>66.290000000000006</v>
      </c>
      <c r="AI70">
        <v>0</v>
      </c>
      <c r="AJ70">
        <v>0</v>
      </c>
      <c r="AK70">
        <v>51.394500000000001</v>
      </c>
      <c r="AL70">
        <v>79.364599999999996</v>
      </c>
      <c r="AM70">
        <v>10.557359999999999</v>
      </c>
      <c r="AN70">
        <v>0.66954999999999998</v>
      </c>
      <c r="AO70">
        <v>13.083</v>
      </c>
      <c r="AP70">
        <v>5.2521000000000004</v>
      </c>
      <c r="AQ70">
        <v>25.2</v>
      </c>
      <c r="AR70">
        <v>31.897383000000001</v>
      </c>
      <c r="AS70">
        <v>0</v>
      </c>
      <c r="AT70">
        <v>14.9968</v>
      </c>
      <c r="AU70">
        <v>0</v>
      </c>
      <c r="AV70">
        <v>25.2</v>
      </c>
      <c r="AW70">
        <v>69.504000000000005</v>
      </c>
      <c r="AX70">
        <v>38.36</v>
      </c>
      <c r="AY70">
        <v>0</v>
      </c>
      <c r="AZ70">
        <f t="shared" si="3"/>
        <v>82.71</v>
      </c>
      <c r="BA70">
        <f t="shared" si="4"/>
        <v>3162.0606900000002</v>
      </c>
      <c r="BD70">
        <v>24.08</v>
      </c>
      <c r="BE70">
        <v>7.64</v>
      </c>
      <c r="BF70">
        <v>1.1000000000000001</v>
      </c>
      <c r="BG70">
        <v>4</v>
      </c>
      <c r="BH70">
        <v>5.81</v>
      </c>
      <c r="BI70">
        <v>7.17</v>
      </c>
      <c r="BJ70">
        <v>1.56</v>
      </c>
      <c r="BK70">
        <v>2.63</v>
      </c>
      <c r="BL70">
        <v>0.85</v>
      </c>
      <c r="BM70">
        <v>1.79</v>
      </c>
      <c r="BN70">
        <v>0.43</v>
      </c>
      <c r="BO70">
        <v>14.66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82.71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40.552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1.1000000000000001</v>
      </c>
      <c r="AA71">
        <v>42.14808</v>
      </c>
      <c r="AB71">
        <v>13.0634</v>
      </c>
      <c r="AC71">
        <v>9.6778399999999998</v>
      </c>
      <c r="AD71">
        <v>0</v>
      </c>
      <c r="AE71">
        <v>49.436556000000003</v>
      </c>
      <c r="AF71">
        <v>26.622</v>
      </c>
      <c r="AG71">
        <v>14.311199999999999</v>
      </c>
      <c r="AH71">
        <v>66.290000000000006</v>
      </c>
      <c r="AI71">
        <v>0</v>
      </c>
      <c r="AJ71">
        <v>0</v>
      </c>
      <c r="AK71">
        <v>51.394500000000001</v>
      </c>
      <c r="AL71">
        <v>79.364599999999996</v>
      </c>
      <c r="AM71">
        <v>10.557359999999999</v>
      </c>
      <c r="AN71">
        <v>0.66954999999999998</v>
      </c>
      <c r="AO71">
        <v>13.083</v>
      </c>
      <c r="AP71">
        <v>5.2521000000000004</v>
      </c>
      <c r="AQ71">
        <v>25.2</v>
      </c>
      <c r="AR71">
        <v>31.897383000000001</v>
      </c>
      <c r="AS71">
        <v>0</v>
      </c>
      <c r="AT71">
        <v>14.9968</v>
      </c>
      <c r="AU71">
        <v>0</v>
      </c>
      <c r="AV71">
        <v>25.725000000000001</v>
      </c>
      <c r="AW71">
        <v>69.504000000000005</v>
      </c>
      <c r="AX71">
        <v>39.456000000000003</v>
      </c>
      <c r="AY71">
        <v>0</v>
      </c>
      <c r="AZ71">
        <f t="shared" si="3"/>
        <v>82.71</v>
      </c>
      <c r="BA71">
        <f t="shared" si="4"/>
        <v>3172.5556900000001</v>
      </c>
      <c r="BD71">
        <v>24.08</v>
      </c>
      <c r="BE71">
        <v>7.64</v>
      </c>
      <c r="BF71">
        <v>1.1000000000000001</v>
      </c>
      <c r="BG71">
        <v>4</v>
      </c>
      <c r="BH71">
        <v>5.81</v>
      </c>
      <c r="BI71">
        <v>7.17</v>
      </c>
      <c r="BJ71">
        <v>1.56</v>
      </c>
      <c r="BK71">
        <v>2.63</v>
      </c>
      <c r="BL71">
        <v>0.85</v>
      </c>
      <c r="BM71">
        <v>1.79</v>
      </c>
      <c r="BN71">
        <v>0.43</v>
      </c>
      <c r="BO71">
        <v>14.66</v>
      </c>
      <c r="BP71">
        <v>3.99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82.71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40.552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1.1000000000000001</v>
      </c>
      <c r="AA72">
        <v>42.14808</v>
      </c>
      <c r="AB72">
        <v>13.0634</v>
      </c>
      <c r="AC72">
        <v>9.6778399999999998</v>
      </c>
      <c r="AD72">
        <v>0</v>
      </c>
      <c r="AE72">
        <v>49.436556000000003</v>
      </c>
      <c r="AF72">
        <v>26.622</v>
      </c>
      <c r="AG72">
        <v>14.311199999999999</v>
      </c>
      <c r="AH72">
        <v>66.290000000000006</v>
      </c>
      <c r="AI72">
        <v>0</v>
      </c>
      <c r="AJ72">
        <v>0</v>
      </c>
      <c r="AK72">
        <v>51.394500000000001</v>
      </c>
      <c r="AL72">
        <v>79.364599999999996</v>
      </c>
      <c r="AM72">
        <v>10.557359999999999</v>
      </c>
      <c r="AN72">
        <v>0.66954999999999998</v>
      </c>
      <c r="AO72">
        <v>13.083</v>
      </c>
      <c r="AP72">
        <v>5.2521000000000004</v>
      </c>
      <c r="AQ72">
        <v>25.2</v>
      </c>
      <c r="AR72">
        <v>31.897383000000001</v>
      </c>
      <c r="AS72">
        <v>0</v>
      </c>
      <c r="AT72">
        <v>14.9968</v>
      </c>
      <c r="AU72">
        <v>0</v>
      </c>
      <c r="AV72">
        <v>25.725000000000001</v>
      </c>
      <c r="AW72">
        <v>69.504000000000005</v>
      </c>
      <c r="AX72">
        <v>39.456000000000003</v>
      </c>
      <c r="AY72">
        <v>0</v>
      </c>
      <c r="AZ72">
        <f t="shared" si="3"/>
        <v>82.71</v>
      </c>
      <c r="BA72">
        <f t="shared" si="4"/>
        <v>3172.5556900000001</v>
      </c>
      <c r="BD72">
        <v>24.08</v>
      </c>
      <c r="BE72">
        <v>7.64</v>
      </c>
      <c r="BF72">
        <v>1.1000000000000001</v>
      </c>
      <c r="BG72">
        <v>4</v>
      </c>
      <c r="BH72">
        <v>5.81</v>
      </c>
      <c r="BI72">
        <v>7.17</v>
      </c>
      <c r="BJ72">
        <v>1.56</v>
      </c>
      <c r="BK72">
        <v>2.63</v>
      </c>
      <c r="BL72">
        <v>0.85</v>
      </c>
      <c r="BM72">
        <v>1.79</v>
      </c>
      <c r="BN72">
        <v>0.43</v>
      </c>
      <c r="BO72">
        <v>14.66</v>
      </c>
      <c r="BP72">
        <v>3.99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82.71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40.552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42.14808</v>
      </c>
      <c r="AB73">
        <v>13.0634</v>
      </c>
      <c r="AC73">
        <v>9.6778399999999998</v>
      </c>
      <c r="AD73">
        <v>0</v>
      </c>
      <c r="AE73">
        <v>49.436556000000003</v>
      </c>
      <c r="AF73">
        <v>26.622</v>
      </c>
      <c r="AG73">
        <v>14.311199999999999</v>
      </c>
      <c r="AH73">
        <v>66.290000000000006</v>
      </c>
      <c r="AI73">
        <v>0</v>
      </c>
      <c r="AJ73">
        <v>0</v>
      </c>
      <c r="AK73">
        <v>51.394500000000001</v>
      </c>
      <c r="AL73">
        <v>60.423999999999999</v>
      </c>
      <c r="AM73">
        <v>10.557359999999999</v>
      </c>
      <c r="AN73">
        <v>0.66954999999999998</v>
      </c>
      <c r="AO73">
        <v>13.083</v>
      </c>
      <c r="AP73">
        <v>4.9958999999999998</v>
      </c>
      <c r="AQ73">
        <v>25.2</v>
      </c>
      <c r="AR73">
        <v>31.897383000000001</v>
      </c>
      <c r="AS73">
        <v>0</v>
      </c>
      <c r="AT73">
        <v>14.9968</v>
      </c>
      <c r="AU73">
        <v>0</v>
      </c>
      <c r="AV73">
        <v>25.725000000000001</v>
      </c>
      <c r="AW73">
        <v>69.504000000000005</v>
      </c>
      <c r="AX73">
        <v>39.456000000000003</v>
      </c>
      <c r="AY73">
        <v>0</v>
      </c>
      <c r="AZ73">
        <f t="shared" si="3"/>
        <v>82.71</v>
      </c>
      <c r="BA73">
        <f t="shared" si="4"/>
        <v>3158.8126900000002</v>
      </c>
      <c r="BD73">
        <v>24.08</v>
      </c>
      <c r="BE73">
        <v>7.64</v>
      </c>
      <c r="BF73">
        <v>1.1000000000000001</v>
      </c>
      <c r="BG73">
        <v>4</v>
      </c>
      <c r="BH73">
        <v>5.81</v>
      </c>
      <c r="BI73">
        <v>7.17</v>
      </c>
      <c r="BJ73">
        <v>1.56</v>
      </c>
      <c r="BK73">
        <v>2.63</v>
      </c>
      <c r="BL73">
        <v>0.85</v>
      </c>
      <c r="BM73">
        <v>1.79</v>
      </c>
      <c r="BN73">
        <v>0.43</v>
      </c>
      <c r="BO73">
        <v>14.66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82.71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40.552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42.14808</v>
      </c>
      <c r="AB74">
        <v>13.0634</v>
      </c>
      <c r="AC74">
        <v>9.6778399999999998</v>
      </c>
      <c r="AD74">
        <v>0</v>
      </c>
      <c r="AE74">
        <v>49.436556000000003</v>
      </c>
      <c r="AF74">
        <v>26.622</v>
      </c>
      <c r="AG74">
        <v>14.311199999999999</v>
      </c>
      <c r="AH74">
        <v>66.290000000000006</v>
      </c>
      <c r="AI74">
        <v>0</v>
      </c>
      <c r="AJ74">
        <v>0</v>
      </c>
      <c r="AK74">
        <v>51.394500000000001</v>
      </c>
      <c r="AL74">
        <v>60.423999999999999</v>
      </c>
      <c r="AM74">
        <v>10.557359999999999</v>
      </c>
      <c r="AN74">
        <v>0.66954999999999998</v>
      </c>
      <c r="AO74">
        <v>13.083</v>
      </c>
      <c r="AP74">
        <v>4.9958999999999998</v>
      </c>
      <c r="AQ74">
        <v>25.2</v>
      </c>
      <c r="AR74">
        <v>31.897383000000001</v>
      </c>
      <c r="AS74">
        <v>0</v>
      </c>
      <c r="AT74">
        <v>14.9968</v>
      </c>
      <c r="AU74">
        <v>0</v>
      </c>
      <c r="AV74">
        <v>25.725000000000001</v>
      </c>
      <c r="AW74">
        <v>69.504000000000005</v>
      </c>
      <c r="AX74">
        <v>39.456000000000003</v>
      </c>
      <c r="AY74">
        <v>0</v>
      </c>
      <c r="AZ74">
        <f t="shared" si="3"/>
        <v>82.71</v>
      </c>
      <c r="BA74">
        <f t="shared" si="4"/>
        <v>3158.8126900000002</v>
      </c>
      <c r="BD74">
        <v>24.08</v>
      </c>
      <c r="BE74">
        <v>7.64</v>
      </c>
      <c r="BF74">
        <v>1.1000000000000001</v>
      </c>
      <c r="BG74">
        <v>4</v>
      </c>
      <c r="BH74">
        <v>5.81</v>
      </c>
      <c r="BI74">
        <v>7.17</v>
      </c>
      <c r="BJ74">
        <v>1.56</v>
      </c>
      <c r="BK74">
        <v>2.63</v>
      </c>
      <c r="BL74">
        <v>0.85</v>
      </c>
      <c r="BM74">
        <v>1.79</v>
      </c>
      <c r="BN74">
        <v>0.43</v>
      </c>
      <c r="BO74">
        <v>14.66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82.71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40.552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42.14808</v>
      </c>
      <c r="AB75">
        <v>13.0634</v>
      </c>
      <c r="AC75">
        <v>9.6778399999999998</v>
      </c>
      <c r="AD75">
        <v>0</v>
      </c>
      <c r="AE75">
        <v>49.436556000000003</v>
      </c>
      <c r="AF75">
        <v>26.622</v>
      </c>
      <c r="AG75">
        <v>14.311199999999999</v>
      </c>
      <c r="AH75">
        <v>75.760000000000005</v>
      </c>
      <c r="AI75">
        <v>0</v>
      </c>
      <c r="AJ75">
        <v>0</v>
      </c>
      <c r="AK75">
        <v>51.394500000000001</v>
      </c>
      <c r="AL75">
        <v>60.423999999999999</v>
      </c>
      <c r="AM75">
        <v>10.557359999999999</v>
      </c>
      <c r="AN75">
        <v>0.66954999999999998</v>
      </c>
      <c r="AO75">
        <v>13.083</v>
      </c>
      <c r="AP75">
        <v>3.7149000000000001</v>
      </c>
      <c r="AQ75">
        <v>25.2</v>
      </c>
      <c r="AR75">
        <v>31.897383000000001</v>
      </c>
      <c r="AS75">
        <v>0</v>
      </c>
      <c r="AT75">
        <v>14.9968</v>
      </c>
      <c r="AU75">
        <v>0</v>
      </c>
      <c r="AV75">
        <v>25.725000000000001</v>
      </c>
      <c r="AW75">
        <v>69.504000000000005</v>
      </c>
      <c r="AX75">
        <v>39.456000000000003</v>
      </c>
      <c r="AY75">
        <v>0</v>
      </c>
      <c r="AZ75">
        <f t="shared" si="3"/>
        <v>82.9</v>
      </c>
      <c r="BA75">
        <f t="shared" si="4"/>
        <v>3167.1916900000006</v>
      </c>
      <c r="BD75">
        <v>25.2</v>
      </c>
      <c r="BE75">
        <v>7.45</v>
      </c>
      <c r="BF75">
        <v>1.1299999999999999</v>
      </c>
      <c r="BG75">
        <v>3.88</v>
      </c>
      <c r="BH75">
        <v>5.81</v>
      </c>
      <c r="BI75">
        <v>7.03</v>
      </c>
      <c r="BJ75">
        <v>1.61</v>
      </c>
      <c r="BK75">
        <v>2.63</v>
      </c>
      <c r="BL75">
        <v>0.83</v>
      </c>
      <c r="BM75">
        <v>1.79</v>
      </c>
      <c r="BN75">
        <v>0.41</v>
      </c>
      <c r="BO75">
        <v>14.31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82.9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40.552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42.14808</v>
      </c>
      <c r="AB76">
        <v>13.0634</v>
      </c>
      <c r="AC76">
        <v>9.6778399999999998</v>
      </c>
      <c r="AD76">
        <v>0</v>
      </c>
      <c r="AE76">
        <v>49.436556000000003</v>
      </c>
      <c r="AF76">
        <v>26.622</v>
      </c>
      <c r="AG76">
        <v>14.311199999999999</v>
      </c>
      <c r="AH76">
        <v>75.760000000000005</v>
      </c>
      <c r="AI76">
        <v>0</v>
      </c>
      <c r="AJ76">
        <v>0</v>
      </c>
      <c r="AK76">
        <v>51.394500000000001</v>
      </c>
      <c r="AL76">
        <v>60.423999999999999</v>
      </c>
      <c r="AM76">
        <v>10.557359999999999</v>
      </c>
      <c r="AN76">
        <v>0.66954999999999998</v>
      </c>
      <c r="AO76">
        <v>13.083</v>
      </c>
      <c r="AP76">
        <v>3.7149000000000001</v>
      </c>
      <c r="AQ76">
        <v>25.2</v>
      </c>
      <c r="AR76">
        <v>31.897383000000001</v>
      </c>
      <c r="AS76">
        <v>0</v>
      </c>
      <c r="AT76">
        <v>14.9968</v>
      </c>
      <c r="AU76">
        <v>0</v>
      </c>
      <c r="AV76">
        <v>25.725000000000001</v>
      </c>
      <c r="AW76">
        <v>69.504000000000005</v>
      </c>
      <c r="AX76">
        <v>39.456000000000003</v>
      </c>
      <c r="AY76">
        <v>0</v>
      </c>
      <c r="AZ76">
        <f t="shared" si="3"/>
        <v>82.9</v>
      </c>
      <c r="BA76">
        <f t="shared" si="4"/>
        <v>3167.1916900000006</v>
      </c>
      <c r="BD76">
        <v>25.2</v>
      </c>
      <c r="BE76">
        <v>7.45</v>
      </c>
      <c r="BF76">
        <v>1.1299999999999999</v>
      </c>
      <c r="BG76">
        <v>3.88</v>
      </c>
      <c r="BH76">
        <v>5.81</v>
      </c>
      <c r="BI76">
        <v>7.03</v>
      </c>
      <c r="BJ76">
        <v>1.61</v>
      </c>
      <c r="BK76">
        <v>2.63</v>
      </c>
      <c r="BL76">
        <v>0.83</v>
      </c>
      <c r="BM76">
        <v>1.79</v>
      </c>
      <c r="BN76">
        <v>0.41</v>
      </c>
      <c r="BO76">
        <v>14.31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82.9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40.552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9.1149000000000004</v>
      </c>
      <c r="AE77">
        <v>49.436556000000003</v>
      </c>
      <c r="AF77">
        <v>26.622</v>
      </c>
      <c r="AG77">
        <v>14.311199999999999</v>
      </c>
      <c r="AH77">
        <v>104.17</v>
      </c>
      <c r="AI77">
        <v>0</v>
      </c>
      <c r="AJ77">
        <v>0</v>
      </c>
      <c r="AK77">
        <v>51.394500000000001</v>
      </c>
      <c r="AL77">
        <v>60.423999999999999</v>
      </c>
      <c r="AM77">
        <v>15.836040000000001</v>
      </c>
      <c r="AN77">
        <v>0.66954999999999998</v>
      </c>
      <c r="AO77">
        <v>13.083</v>
      </c>
      <c r="AP77">
        <v>3.7149000000000001</v>
      </c>
      <c r="AQ77">
        <v>25.2</v>
      </c>
      <c r="AR77">
        <v>31.897383000000001</v>
      </c>
      <c r="AS77">
        <v>0</v>
      </c>
      <c r="AT77">
        <v>14.9968</v>
      </c>
      <c r="AU77">
        <v>0</v>
      </c>
      <c r="AV77">
        <v>25.725000000000001</v>
      </c>
      <c r="AW77">
        <v>69.504000000000005</v>
      </c>
      <c r="AX77">
        <v>39.456000000000003</v>
      </c>
      <c r="AY77">
        <v>0</v>
      </c>
      <c r="AZ77">
        <f t="shared" si="3"/>
        <v>82.9</v>
      </c>
      <c r="BA77">
        <f t="shared" si="4"/>
        <v>3209.9952700000008</v>
      </c>
      <c r="BD77">
        <v>25.2</v>
      </c>
      <c r="BE77">
        <v>7.45</v>
      </c>
      <c r="BF77">
        <v>1.1299999999999999</v>
      </c>
      <c r="BG77">
        <v>3.88</v>
      </c>
      <c r="BH77">
        <v>5.81</v>
      </c>
      <c r="BI77">
        <v>7.03</v>
      </c>
      <c r="BJ77">
        <v>1.61</v>
      </c>
      <c r="BK77">
        <v>2.63</v>
      </c>
      <c r="BL77">
        <v>0.83</v>
      </c>
      <c r="BM77">
        <v>1.79</v>
      </c>
      <c r="BN77">
        <v>0.41</v>
      </c>
      <c r="BO77">
        <v>14.31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82.9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40.552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18.229800000000001</v>
      </c>
      <c r="AE78">
        <v>49.436556000000003</v>
      </c>
      <c r="AF78">
        <v>26.622</v>
      </c>
      <c r="AG78">
        <v>14.311199999999999</v>
      </c>
      <c r="AH78">
        <v>127.845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15.836040000000001</v>
      </c>
      <c r="AN78">
        <v>0.66954999999999998</v>
      </c>
      <c r="AO78">
        <v>13.083</v>
      </c>
      <c r="AP78">
        <v>3.7149000000000001</v>
      </c>
      <c r="AQ78">
        <v>25.2</v>
      </c>
      <c r="AR78">
        <v>31.897383000000001</v>
      </c>
      <c r="AS78">
        <v>0</v>
      </c>
      <c r="AT78">
        <v>14.9968</v>
      </c>
      <c r="AU78">
        <v>0</v>
      </c>
      <c r="AV78">
        <v>25.725000000000001</v>
      </c>
      <c r="AW78">
        <v>69.504000000000005</v>
      </c>
      <c r="AX78">
        <v>39.456000000000003</v>
      </c>
      <c r="AY78">
        <v>0</v>
      </c>
      <c r="AZ78">
        <f t="shared" si="3"/>
        <v>82.9</v>
      </c>
      <c r="BA78">
        <f t="shared" si="4"/>
        <v>3268.2057100000006</v>
      </c>
      <c r="BD78">
        <v>25.2</v>
      </c>
      <c r="BE78">
        <v>7.45</v>
      </c>
      <c r="BF78">
        <v>1.1299999999999999</v>
      </c>
      <c r="BG78">
        <v>3.88</v>
      </c>
      <c r="BH78">
        <v>5.81</v>
      </c>
      <c r="BI78">
        <v>7.03</v>
      </c>
      <c r="BJ78">
        <v>1.61</v>
      </c>
      <c r="BK78">
        <v>2.63</v>
      </c>
      <c r="BL78">
        <v>0.83</v>
      </c>
      <c r="BM78">
        <v>1.79</v>
      </c>
      <c r="BN78">
        <v>0.41</v>
      </c>
      <c r="BO78">
        <v>14.31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82.9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40.552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14.311199999999999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60.423999999999999</v>
      </c>
      <c r="AM79">
        <v>15.836040000000001</v>
      </c>
      <c r="AN79">
        <v>0.66954999999999998</v>
      </c>
      <c r="AO79">
        <v>13.083</v>
      </c>
      <c r="AP79">
        <v>3.7149000000000001</v>
      </c>
      <c r="AQ79">
        <v>25.893000000000001</v>
      </c>
      <c r="AR79">
        <v>31.897383000000001</v>
      </c>
      <c r="AS79">
        <v>0</v>
      </c>
      <c r="AT79">
        <v>14.9968</v>
      </c>
      <c r="AU79">
        <v>0</v>
      </c>
      <c r="AV79">
        <v>26.25</v>
      </c>
      <c r="AW79">
        <v>69.504000000000005</v>
      </c>
      <c r="AX79">
        <v>38.36</v>
      </c>
      <c r="AY79">
        <v>0</v>
      </c>
      <c r="AZ79">
        <f t="shared" si="3"/>
        <v>82.68</v>
      </c>
      <c r="BA79">
        <f t="shared" si="4"/>
        <v>3342.9526580000011</v>
      </c>
      <c r="BD79">
        <v>25.2</v>
      </c>
      <c r="BE79">
        <v>7.45</v>
      </c>
      <c r="BF79">
        <v>1.1299999999999999</v>
      </c>
      <c r="BG79">
        <v>3.88</v>
      </c>
      <c r="BH79">
        <v>5.81</v>
      </c>
      <c r="BI79">
        <v>7.03</v>
      </c>
      <c r="BJ79">
        <v>1.61</v>
      </c>
      <c r="BK79">
        <v>2.41</v>
      </c>
      <c r="BL79">
        <v>0.83</v>
      </c>
      <c r="BM79">
        <v>1.79</v>
      </c>
      <c r="BN79">
        <v>0.41</v>
      </c>
      <c r="BO79">
        <v>14.31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82.68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40.552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14.311199999999999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15.836040000000001</v>
      </c>
      <c r="AN80">
        <v>0.66954999999999998</v>
      </c>
      <c r="AO80">
        <v>13.083</v>
      </c>
      <c r="AP80">
        <v>3.7149000000000001</v>
      </c>
      <c r="AQ80">
        <v>25.893000000000001</v>
      </c>
      <c r="AR80">
        <v>31.897383000000001</v>
      </c>
      <c r="AS80">
        <v>0</v>
      </c>
      <c r="AT80">
        <v>14.9968</v>
      </c>
      <c r="AU80">
        <v>0</v>
      </c>
      <c r="AV80">
        <v>26.25</v>
      </c>
      <c r="AW80">
        <v>69.504000000000005</v>
      </c>
      <c r="AX80">
        <v>38.36</v>
      </c>
      <c r="AY80">
        <v>0</v>
      </c>
      <c r="AZ80">
        <f t="shared" si="3"/>
        <v>82.68</v>
      </c>
      <c r="BA80">
        <f t="shared" si="4"/>
        <v>3384.9616580000011</v>
      </c>
      <c r="BD80">
        <v>25.2</v>
      </c>
      <c r="BE80">
        <v>7.45</v>
      </c>
      <c r="BF80">
        <v>1.1299999999999999</v>
      </c>
      <c r="BG80">
        <v>3.88</v>
      </c>
      <c r="BH80">
        <v>5.81</v>
      </c>
      <c r="BI80">
        <v>7.03</v>
      </c>
      <c r="BJ80">
        <v>1.61</v>
      </c>
      <c r="BK80">
        <v>2.41</v>
      </c>
      <c r="BL80">
        <v>0.83</v>
      </c>
      <c r="BM80">
        <v>1.79</v>
      </c>
      <c r="BN80">
        <v>0.41</v>
      </c>
      <c r="BO80">
        <v>14.31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82.68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40.552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14.311199999999999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15.836040000000001</v>
      </c>
      <c r="AN81">
        <v>0.66954999999999998</v>
      </c>
      <c r="AO81">
        <v>13.083</v>
      </c>
      <c r="AP81">
        <v>3.7149000000000001</v>
      </c>
      <c r="AQ81">
        <v>25.893000000000001</v>
      </c>
      <c r="AR81">
        <v>31.897383000000001</v>
      </c>
      <c r="AS81">
        <v>0</v>
      </c>
      <c r="AT81">
        <v>14.9968</v>
      </c>
      <c r="AU81">
        <v>0</v>
      </c>
      <c r="AV81">
        <v>26.25</v>
      </c>
      <c r="AW81">
        <v>69.504000000000005</v>
      </c>
      <c r="AX81">
        <v>38.36</v>
      </c>
      <c r="AY81">
        <v>0</v>
      </c>
      <c r="AZ81">
        <f t="shared" si="3"/>
        <v>82.68</v>
      </c>
      <c r="BA81">
        <f t="shared" si="4"/>
        <v>3384.9616580000011</v>
      </c>
      <c r="BD81">
        <v>25.2</v>
      </c>
      <c r="BE81">
        <v>7.45</v>
      </c>
      <c r="BF81">
        <v>1.1299999999999999</v>
      </c>
      <c r="BG81">
        <v>3.88</v>
      </c>
      <c r="BH81">
        <v>5.81</v>
      </c>
      <c r="BI81">
        <v>7.03</v>
      </c>
      <c r="BJ81">
        <v>1.61</v>
      </c>
      <c r="BK81">
        <v>2.41</v>
      </c>
      <c r="BL81">
        <v>0.83</v>
      </c>
      <c r="BM81">
        <v>1.79</v>
      </c>
      <c r="BN81">
        <v>0.41</v>
      </c>
      <c r="BO81">
        <v>14.31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82.68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40.552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14.311199999999999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15.836040000000001</v>
      </c>
      <c r="AN82">
        <v>0.66954999999999998</v>
      </c>
      <c r="AO82">
        <v>13.083</v>
      </c>
      <c r="AP82">
        <v>3.7149000000000001</v>
      </c>
      <c r="AQ82">
        <v>25.893000000000001</v>
      </c>
      <c r="AR82">
        <v>31.897383000000001</v>
      </c>
      <c r="AS82">
        <v>0</v>
      </c>
      <c r="AT82">
        <v>14.9968</v>
      </c>
      <c r="AU82">
        <v>0</v>
      </c>
      <c r="AV82">
        <v>26.25</v>
      </c>
      <c r="AW82">
        <v>69.504000000000005</v>
      </c>
      <c r="AX82">
        <v>38.36</v>
      </c>
      <c r="AY82">
        <v>0</v>
      </c>
      <c r="AZ82">
        <f t="shared" si="3"/>
        <v>82.68</v>
      </c>
      <c r="BA82">
        <f t="shared" si="4"/>
        <v>3384.9616580000011</v>
      </c>
      <c r="BD82">
        <v>25.2</v>
      </c>
      <c r="BE82">
        <v>7.45</v>
      </c>
      <c r="BF82">
        <v>1.1299999999999999</v>
      </c>
      <c r="BG82">
        <v>3.88</v>
      </c>
      <c r="BH82">
        <v>5.81</v>
      </c>
      <c r="BI82">
        <v>7.03</v>
      </c>
      <c r="BJ82">
        <v>1.61</v>
      </c>
      <c r="BK82">
        <v>2.41</v>
      </c>
      <c r="BL82">
        <v>0.83</v>
      </c>
      <c r="BM82">
        <v>1.79</v>
      </c>
      <c r="BN82">
        <v>0.41</v>
      </c>
      <c r="BO82">
        <v>14.31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82.68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40.552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14.311199999999999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0.66954999999999998</v>
      </c>
      <c r="AO83">
        <v>13.083</v>
      </c>
      <c r="AP83">
        <v>4.3554000000000004</v>
      </c>
      <c r="AQ83">
        <v>25.893000000000001</v>
      </c>
      <c r="AR83">
        <v>31.897383000000001</v>
      </c>
      <c r="AS83">
        <v>0</v>
      </c>
      <c r="AT83">
        <v>14.9968</v>
      </c>
      <c r="AU83">
        <v>0</v>
      </c>
      <c r="AV83">
        <v>26.25</v>
      </c>
      <c r="AW83">
        <v>69.504000000000005</v>
      </c>
      <c r="AX83">
        <v>38.36</v>
      </c>
      <c r="AY83">
        <v>0</v>
      </c>
      <c r="AZ83">
        <f t="shared" si="3"/>
        <v>82.68</v>
      </c>
      <c r="BA83">
        <f t="shared" si="4"/>
        <v>3385.6021580000011</v>
      </c>
      <c r="BD83">
        <v>25.2</v>
      </c>
      <c r="BE83">
        <v>7.45</v>
      </c>
      <c r="BF83">
        <v>1.1299999999999999</v>
      </c>
      <c r="BG83">
        <v>3.88</v>
      </c>
      <c r="BH83">
        <v>5.81</v>
      </c>
      <c r="BI83">
        <v>7.03</v>
      </c>
      <c r="BJ83">
        <v>1.61</v>
      </c>
      <c r="BK83">
        <v>2.41</v>
      </c>
      <c r="BL83">
        <v>0.83</v>
      </c>
      <c r="BM83">
        <v>1.79</v>
      </c>
      <c r="BN83">
        <v>0.41</v>
      </c>
      <c r="BO83">
        <v>14.31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82.68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40.552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14.311199999999999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0.66954999999999998</v>
      </c>
      <c r="AO84">
        <v>13.083</v>
      </c>
      <c r="AP84">
        <v>4.3554000000000004</v>
      </c>
      <c r="AQ84">
        <v>25.893000000000001</v>
      </c>
      <c r="AR84">
        <v>31.897383000000001</v>
      </c>
      <c r="AS84">
        <v>0</v>
      </c>
      <c r="AT84">
        <v>14.9968</v>
      </c>
      <c r="AU84">
        <v>0</v>
      </c>
      <c r="AV84">
        <v>26.25</v>
      </c>
      <c r="AW84">
        <v>69.504000000000005</v>
      </c>
      <c r="AX84">
        <v>38.36</v>
      </c>
      <c r="AY84">
        <v>0</v>
      </c>
      <c r="AZ84">
        <f t="shared" si="3"/>
        <v>82.68</v>
      </c>
      <c r="BA84">
        <f t="shared" si="4"/>
        <v>3385.6021580000011</v>
      </c>
      <c r="BD84">
        <v>25.2</v>
      </c>
      <c r="BE84">
        <v>7.45</v>
      </c>
      <c r="BF84">
        <v>1.1299999999999999</v>
      </c>
      <c r="BG84">
        <v>3.88</v>
      </c>
      <c r="BH84">
        <v>5.81</v>
      </c>
      <c r="BI84">
        <v>7.03</v>
      </c>
      <c r="BJ84">
        <v>1.61</v>
      </c>
      <c r="BK84">
        <v>2.41</v>
      </c>
      <c r="BL84">
        <v>0.83</v>
      </c>
      <c r="BM84">
        <v>1.79</v>
      </c>
      <c r="BN84">
        <v>0.41</v>
      </c>
      <c r="BO84">
        <v>14.31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82.68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40.552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14.311199999999999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13.083</v>
      </c>
      <c r="AP85">
        <v>4.3554000000000004</v>
      </c>
      <c r="AQ85">
        <v>25.893000000000001</v>
      </c>
      <c r="AR85">
        <v>31.897383000000001</v>
      </c>
      <c r="AS85">
        <v>0</v>
      </c>
      <c r="AT85">
        <v>14.9968</v>
      </c>
      <c r="AU85">
        <v>0</v>
      </c>
      <c r="AV85">
        <v>26.25</v>
      </c>
      <c r="AW85">
        <v>69.504000000000005</v>
      </c>
      <c r="AX85">
        <v>38.36</v>
      </c>
      <c r="AY85">
        <v>0</v>
      </c>
      <c r="AZ85">
        <f t="shared" si="3"/>
        <v>82.68</v>
      </c>
      <c r="BA85">
        <f t="shared" si="4"/>
        <v>3385.6021580000011</v>
      </c>
      <c r="BD85">
        <v>25.2</v>
      </c>
      <c r="BE85">
        <v>7.45</v>
      </c>
      <c r="BF85">
        <v>1.1299999999999999</v>
      </c>
      <c r="BG85">
        <v>3.88</v>
      </c>
      <c r="BH85">
        <v>5.81</v>
      </c>
      <c r="BI85">
        <v>7.03</v>
      </c>
      <c r="BJ85">
        <v>1.61</v>
      </c>
      <c r="BK85">
        <v>2.41</v>
      </c>
      <c r="BL85">
        <v>0.83</v>
      </c>
      <c r="BM85">
        <v>1.79</v>
      </c>
      <c r="BN85">
        <v>0.41</v>
      </c>
      <c r="BO85">
        <v>14.31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82.68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40.552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14.311199999999999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13.083</v>
      </c>
      <c r="AP86">
        <v>4.3554000000000004</v>
      </c>
      <c r="AQ86">
        <v>25.893000000000001</v>
      </c>
      <c r="AR86">
        <v>31.897383000000001</v>
      </c>
      <c r="AS86">
        <v>0</v>
      </c>
      <c r="AT86">
        <v>14.9968</v>
      </c>
      <c r="AU86">
        <v>0</v>
      </c>
      <c r="AV86">
        <v>26.25</v>
      </c>
      <c r="AW86">
        <v>69.504000000000005</v>
      </c>
      <c r="AX86">
        <v>38.36</v>
      </c>
      <c r="AY86">
        <v>0</v>
      </c>
      <c r="AZ86">
        <f t="shared" si="3"/>
        <v>82.68</v>
      </c>
      <c r="BA86">
        <f t="shared" si="4"/>
        <v>3343.593158000001</v>
      </c>
      <c r="BD86">
        <v>25.2</v>
      </c>
      <c r="BE86">
        <v>7.45</v>
      </c>
      <c r="BF86">
        <v>1.1299999999999999</v>
      </c>
      <c r="BG86">
        <v>3.88</v>
      </c>
      <c r="BH86">
        <v>5.81</v>
      </c>
      <c r="BI86">
        <v>7.03</v>
      </c>
      <c r="BJ86">
        <v>1.61</v>
      </c>
      <c r="BK86">
        <v>2.41</v>
      </c>
      <c r="BL86">
        <v>0.83</v>
      </c>
      <c r="BM86">
        <v>1.79</v>
      </c>
      <c r="BN86">
        <v>0.41</v>
      </c>
      <c r="BO86">
        <v>14.31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82.68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40.552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124.875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14.311199999999999</v>
      </c>
      <c r="AH87">
        <v>113.64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15.836040000000001</v>
      </c>
      <c r="AN87">
        <v>0.66954999999999998</v>
      </c>
      <c r="AO87">
        <v>12.4068</v>
      </c>
      <c r="AP87">
        <v>4.3554000000000004</v>
      </c>
      <c r="AQ87">
        <v>25.2</v>
      </c>
      <c r="AR87">
        <v>31.897383000000001</v>
      </c>
      <c r="AS87">
        <v>0</v>
      </c>
      <c r="AT87">
        <v>14.9968</v>
      </c>
      <c r="AU87">
        <v>0</v>
      </c>
      <c r="AV87">
        <v>26.25</v>
      </c>
      <c r="AW87">
        <v>69.504000000000005</v>
      </c>
      <c r="AX87">
        <v>38.36</v>
      </c>
      <c r="AY87">
        <v>0</v>
      </c>
      <c r="AZ87">
        <f t="shared" si="3"/>
        <v>82.79</v>
      </c>
      <c r="BA87">
        <f t="shared" si="4"/>
        <v>3293.7584580000002</v>
      </c>
      <c r="BD87">
        <v>25.2</v>
      </c>
      <c r="BE87">
        <v>7.45</v>
      </c>
      <c r="BF87">
        <v>1.1299999999999999</v>
      </c>
      <c r="BG87">
        <v>3.88</v>
      </c>
      <c r="BH87">
        <v>5.81</v>
      </c>
      <c r="BI87">
        <v>7.03</v>
      </c>
      <c r="BJ87">
        <v>1.61</v>
      </c>
      <c r="BK87">
        <v>2.52</v>
      </c>
      <c r="BL87">
        <v>0.83</v>
      </c>
      <c r="BM87">
        <v>1.79</v>
      </c>
      <c r="BN87">
        <v>0.41</v>
      </c>
      <c r="BO87">
        <v>14.31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82.79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40.552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124.875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14.311199999999999</v>
      </c>
      <c r="AH88">
        <v>113.64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15.836040000000001</v>
      </c>
      <c r="AN88">
        <v>0.66954999999999998</v>
      </c>
      <c r="AO88">
        <v>12.4068</v>
      </c>
      <c r="AP88">
        <v>4.3554000000000004</v>
      </c>
      <c r="AQ88">
        <v>25.2</v>
      </c>
      <c r="AR88">
        <v>31.897383000000001</v>
      </c>
      <c r="AS88">
        <v>0</v>
      </c>
      <c r="AT88">
        <v>14.9968</v>
      </c>
      <c r="AU88">
        <v>0</v>
      </c>
      <c r="AV88">
        <v>26.25</v>
      </c>
      <c r="AW88">
        <v>69.504000000000005</v>
      </c>
      <c r="AX88">
        <v>38.36</v>
      </c>
      <c r="AY88">
        <v>0</v>
      </c>
      <c r="AZ88">
        <f t="shared" si="3"/>
        <v>82.79</v>
      </c>
      <c r="BA88">
        <f t="shared" si="4"/>
        <v>3293.7584580000002</v>
      </c>
      <c r="BD88">
        <v>25.2</v>
      </c>
      <c r="BE88">
        <v>7.45</v>
      </c>
      <c r="BF88">
        <v>1.1299999999999999</v>
      </c>
      <c r="BG88">
        <v>3.88</v>
      </c>
      <c r="BH88">
        <v>5.81</v>
      </c>
      <c r="BI88">
        <v>7.03</v>
      </c>
      <c r="BJ88">
        <v>1.61</v>
      </c>
      <c r="BK88">
        <v>2.52</v>
      </c>
      <c r="BL88">
        <v>0.83</v>
      </c>
      <c r="BM88">
        <v>1.79</v>
      </c>
      <c r="BN88">
        <v>0.41</v>
      </c>
      <c r="BO88">
        <v>14.31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82.79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40.552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124.875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14.311199999999999</v>
      </c>
      <c r="AH89">
        <v>113.64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15.836040000000001</v>
      </c>
      <c r="AN89">
        <v>0.66954999999999998</v>
      </c>
      <c r="AO89">
        <v>12.4068</v>
      </c>
      <c r="AP89">
        <v>4.3554000000000004</v>
      </c>
      <c r="AQ89">
        <v>25.2</v>
      </c>
      <c r="AR89">
        <v>31.897383000000001</v>
      </c>
      <c r="AS89">
        <v>0</v>
      </c>
      <c r="AT89">
        <v>14.9968</v>
      </c>
      <c r="AU89">
        <v>0</v>
      </c>
      <c r="AV89">
        <v>26.25</v>
      </c>
      <c r="AW89">
        <v>69.504000000000005</v>
      </c>
      <c r="AX89">
        <v>38.36</v>
      </c>
      <c r="AY89">
        <v>0</v>
      </c>
      <c r="AZ89">
        <f t="shared" si="3"/>
        <v>82.79</v>
      </c>
      <c r="BA89">
        <f t="shared" si="4"/>
        <v>3275.5286580000002</v>
      </c>
      <c r="BD89">
        <v>25.2</v>
      </c>
      <c r="BE89">
        <v>7.45</v>
      </c>
      <c r="BF89">
        <v>1.1299999999999999</v>
      </c>
      <c r="BG89">
        <v>3.88</v>
      </c>
      <c r="BH89">
        <v>5.81</v>
      </c>
      <c r="BI89">
        <v>7.03</v>
      </c>
      <c r="BJ89">
        <v>1.61</v>
      </c>
      <c r="BK89">
        <v>2.52</v>
      </c>
      <c r="BL89">
        <v>0.83</v>
      </c>
      <c r="BM89">
        <v>1.79</v>
      </c>
      <c r="BN89">
        <v>0.41</v>
      </c>
      <c r="BO89">
        <v>14.31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82.79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40.552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124.875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14.311199999999999</v>
      </c>
      <c r="AH90">
        <v>104.17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15.836040000000001</v>
      </c>
      <c r="AN90">
        <v>0.66954999999999998</v>
      </c>
      <c r="AO90">
        <v>12.4068</v>
      </c>
      <c r="AP90">
        <v>4.3554000000000004</v>
      </c>
      <c r="AQ90">
        <v>25.2</v>
      </c>
      <c r="AR90">
        <v>31.897383000000001</v>
      </c>
      <c r="AS90">
        <v>0</v>
      </c>
      <c r="AT90">
        <v>14.9968</v>
      </c>
      <c r="AU90">
        <v>0</v>
      </c>
      <c r="AV90">
        <v>26.25</v>
      </c>
      <c r="AW90">
        <v>69.504000000000005</v>
      </c>
      <c r="AX90">
        <v>38.36</v>
      </c>
      <c r="AY90">
        <v>0</v>
      </c>
      <c r="AZ90">
        <f t="shared" si="3"/>
        <v>82.79</v>
      </c>
      <c r="BA90">
        <f t="shared" si="4"/>
        <v>3266.0586580000004</v>
      </c>
      <c r="BD90">
        <v>25.2</v>
      </c>
      <c r="BE90">
        <v>7.45</v>
      </c>
      <c r="BF90">
        <v>1.1299999999999999</v>
      </c>
      <c r="BG90">
        <v>3.88</v>
      </c>
      <c r="BH90">
        <v>5.81</v>
      </c>
      <c r="BI90">
        <v>7.03</v>
      </c>
      <c r="BJ90">
        <v>1.61</v>
      </c>
      <c r="BK90">
        <v>2.52</v>
      </c>
      <c r="BL90">
        <v>0.83</v>
      </c>
      <c r="BM90">
        <v>1.79</v>
      </c>
      <c r="BN90">
        <v>0.41</v>
      </c>
      <c r="BO90">
        <v>14.31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82.79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40.552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124.875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14.311199999999999</v>
      </c>
      <c r="AH91">
        <v>137.315</v>
      </c>
      <c r="AI91">
        <v>0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12.4068</v>
      </c>
      <c r="AP91">
        <v>4.3554000000000004</v>
      </c>
      <c r="AQ91">
        <v>25.893000000000001</v>
      </c>
      <c r="AR91">
        <v>31.897383000000001</v>
      </c>
      <c r="AS91">
        <v>0</v>
      </c>
      <c r="AT91">
        <v>14.9968</v>
      </c>
      <c r="AU91">
        <v>0</v>
      </c>
      <c r="AV91">
        <v>26.774999999999999</v>
      </c>
      <c r="AW91">
        <v>69.504000000000005</v>
      </c>
      <c r="AX91">
        <v>38.36</v>
      </c>
      <c r="AY91">
        <v>0</v>
      </c>
      <c r="AZ91">
        <f t="shared" si="3"/>
        <v>82.699999999999989</v>
      </c>
      <c r="BA91">
        <f t="shared" si="4"/>
        <v>3332.0810580000007</v>
      </c>
      <c r="BD91">
        <v>24.08</v>
      </c>
      <c r="BE91">
        <v>7.64</v>
      </c>
      <c r="BF91">
        <v>1.1000000000000001</v>
      </c>
      <c r="BG91">
        <v>4</v>
      </c>
      <c r="BH91">
        <v>5.81</v>
      </c>
      <c r="BI91">
        <v>7.17</v>
      </c>
      <c r="BJ91">
        <v>1.56</v>
      </c>
      <c r="BK91">
        <v>2.59</v>
      </c>
      <c r="BL91">
        <v>0.88</v>
      </c>
      <c r="BM91">
        <v>1.79</v>
      </c>
      <c r="BN91">
        <v>0.43</v>
      </c>
      <c r="BO91">
        <v>14.66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82.699999999999989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40.552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124.875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14.311199999999999</v>
      </c>
      <c r="AH92">
        <v>140.34540000000001</v>
      </c>
      <c r="AI92">
        <v>0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12.4068</v>
      </c>
      <c r="AP92">
        <v>4.3554000000000004</v>
      </c>
      <c r="AQ92">
        <v>25.893000000000001</v>
      </c>
      <c r="AR92">
        <v>31.897383000000001</v>
      </c>
      <c r="AS92">
        <v>0</v>
      </c>
      <c r="AT92">
        <v>14.9968</v>
      </c>
      <c r="AU92">
        <v>0</v>
      </c>
      <c r="AV92">
        <v>26.774999999999999</v>
      </c>
      <c r="AW92">
        <v>69.504000000000005</v>
      </c>
      <c r="AX92">
        <v>38.36</v>
      </c>
      <c r="AY92">
        <v>0</v>
      </c>
      <c r="AZ92">
        <f t="shared" si="3"/>
        <v>82.699999999999989</v>
      </c>
      <c r="BA92">
        <f t="shared" si="4"/>
        <v>3335.1114580000008</v>
      </c>
      <c r="BD92">
        <v>24.08</v>
      </c>
      <c r="BE92">
        <v>7.64</v>
      </c>
      <c r="BF92">
        <v>1.1000000000000001</v>
      </c>
      <c r="BG92">
        <v>4</v>
      </c>
      <c r="BH92">
        <v>5.81</v>
      </c>
      <c r="BI92">
        <v>7.17</v>
      </c>
      <c r="BJ92">
        <v>1.56</v>
      </c>
      <c r="BK92">
        <v>2.59</v>
      </c>
      <c r="BL92">
        <v>0.88</v>
      </c>
      <c r="BM92">
        <v>1.79</v>
      </c>
      <c r="BN92">
        <v>0.43</v>
      </c>
      <c r="BO92">
        <v>14.66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82.699999999999989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40.552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124.875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14.311199999999999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12.6126</v>
      </c>
      <c r="AP93">
        <v>3.0743999999999998</v>
      </c>
      <c r="AQ93">
        <v>25.893000000000001</v>
      </c>
      <c r="AR93">
        <v>31.897383000000001</v>
      </c>
      <c r="AS93">
        <v>0</v>
      </c>
      <c r="AT93">
        <v>14.9968</v>
      </c>
      <c r="AU93">
        <v>0</v>
      </c>
      <c r="AV93">
        <v>26.774999999999999</v>
      </c>
      <c r="AW93">
        <v>69.504000000000005</v>
      </c>
      <c r="AX93">
        <v>38.36</v>
      </c>
      <c r="AY93">
        <v>0</v>
      </c>
      <c r="AZ93">
        <f t="shared" si="3"/>
        <v>82.699999999999989</v>
      </c>
      <c r="BA93">
        <f t="shared" si="4"/>
        <v>3320.9286580000007</v>
      </c>
      <c r="BD93">
        <v>24.08</v>
      </c>
      <c r="BE93">
        <v>7.64</v>
      </c>
      <c r="BF93">
        <v>1.1000000000000001</v>
      </c>
      <c r="BG93">
        <v>4</v>
      </c>
      <c r="BH93">
        <v>5.81</v>
      </c>
      <c r="BI93">
        <v>7.17</v>
      </c>
      <c r="BJ93">
        <v>1.56</v>
      </c>
      <c r="BK93">
        <v>2.59</v>
      </c>
      <c r="BL93">
        <v>0.88</v>
      </c>
      <c r="BM93">
        <v>1.79</v>
      </c>
      <c r="BN93">
        <v>0.43</v>
      </c>
      <c r="BO93">
        <v>14.66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82.699999999999989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40.552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124.875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14.311199999999999</v>
      </c>
      <c r="AH94">
        <v>137.12559999999999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12.6126</v>
      </c>
      <c r="AP94">
        <v>3.0743999999999998</v>
      </c>
      <c r="AQ94">
        <v>25.893000000000001</v>
      </c>
      <c r="AR94">
        <v>31.897383000000001</v>
      </c>
      <c r="AS94">
        <v>0</v>
      </c>
      <c r="AT94">
        <v>14.9968</v>
      </c>
      <c r="AU94">
        <v>0</v>
      </c>
      <c r="AV94">
        <v>26.774999999999999</v>
      </c>
      <c r="AW94">
        <v>69.504000000000005</v>
      </c>
      <c r="AX94">
        <v>38.36</v>
      </c>
      <c r="AY94">
        <v>0</v>
      </c>
      <c r="AZ94">
        <f t="shared" si="3"/>
        <v>82.609999999999985</v>
      </c>
      <c r="BA94">
        <f t="shared" si="4"/>
        <v>3317.6188580000007</v>
      </c>
      <c r="BD94">
        <v>24.08</v>
      </c>
      <c r="BE94">
        <v>7.64</v>
      </c>
      <c r="BF94">
        <v>1.1000000000000001</v>
      </c>
      <c r="BG94">
        <v>4</v>
      </c>
      <c r="BH94">
        <v>5.81</v>
      </c>
      <c r="BI94">
        <v>7.17</v>
      </c>
      <c r="BJ94">
        <v>1.56</v>
      </c>
      <c r="BK94">
        <v>2.5299999999999998</v>
      </c>
      <c r="BL94">
        <v>0.85</v>
      </c>
      <c r="BM94">
        <v>1.79</v>
      </c>
      <c r="BN94">
        <v>0.43</v>
      </c>
      <c r="BO94">
        <v>14.66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82.609999999999985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40.552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124.875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14.311199999999999</v>
      </c>
      <c r="AH95">
        <v>113.64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0.66954999999999998</v>
      </c>
      <c r="AO95">
        <v>12.700799999999999</v>
      </c>
      <c r="AP95">
        <v>4.3554000000000004</v>
      </c>
      <c r="AQ95">
        <v>25.893000000000001</v>
      </c>
      <c r="AR95">
        <v>31.897383000000001</v>
      </c>
      <c r="AS95">
        <v>0</v>
      </c>
      <c r="AT95">
        <v>14.9968</v>
      </c>
      <c r="AU95">
        <v>0</v>
      </c>
      <c r="AV95">
        <v>26.774999999999999</v>
      </c>
      <c r="AW95">
        <v>69.504000000000005</v>
      </c>
      <c r="AX95">
        <v>38.36</v>
      </c>
      <c r="AY95">
        <v>0</v>
      </c>
      <c r="AZ95">
        <f t="shared" si="3"/>
        <v>82.609999999999985</v>
      </c>
      <c r="BA95">
        <f t="shared" si="4"/>
        <v>3265.4406580000009</v>
      </c>
      <c r="BD95">
        <v>24.08</v>
      </c>
      <c r="BE95">
        <v>7.64</v>
      </c>
      <c r="BF95">
        <v>1.1000000000000001</v>
      </c>
      <c r="BG95">
        <v>4</v>
      </c>
      <c r="BH95">
        <v>5.81</v>
      </c>
      <c r="BI95">
        <v>7.17</v>
      </c>
      <c r="BJ95">
        <v>1.56</v>
      </c>
      <c r="BK95">
        <v>2.5299999999999998</v>
      </c>
      <c r="BL95">
        <v>0.85</v>
      </c>
      <c r="BM95">
        <v>1.79</v>
      </c>
      <c r="BN95">
        <v>0.43</v>
      </c>
      <c r="BO95">
        <v>14.66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82.609999999999985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40.552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124.875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17.748000000000001</v>
      </c>
      <c r="AG96">
        <v>14.311199999999999</v>
      </c>
      <c r="AH96">
        <v>113.64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0.66954999999999998</v>
      </c>
      <c r="AO96">
        <v>12.700799999999999</v>
      </c>
      <c r="AP96">
        <v>4.3554000000000004</v>
      </c>
      <c r="AQ96">
        <v>25.893000000000001</v>
      </c>
      <c r="AR96">
        <v>31.897383000000001</v>
      </c>
      <c r="AS96">
        <v>0</v>
      </c>
      <c r="AT96">
        <v>14.9968</v>
      </c>
      <c r="AU96">
        <v>0</v>
      </c>
      <c r="AV96">
        <v>26.774999999999999</v>
      </c>
      <c r="AW96">
        <v>69.504000000000005</v>
      </c>
      <c r="AX96">
        <v>38.36</v>
      </c>
      <c r="AY96">
        <v>0</v>
      </c>
      <c r="AZ96">
        <f t="shared" si="3"/>
        <v>82.609999999999985</v>
      </c>
      <c r="BA96">
        <f t="shared" si="4"/>
        <v>3256.3257580000009</v>
      </c>
      <c r="BD96">
        <v>24.08</v>
      </c>
      <c r="BE96">
        <v>7.64</v>
      </c>
      <c r="BF96">
        <v>1.1000000000000001</v>
      </c>
      <c r="BG96">
        <v>4</v>
      </c>
      <c r="BH96">
        <v>5.81</v>
      </c>
      <c r="BI96">
        <v>7.17</v>
      </c>
      <c r="BJ96">
        <v>1.56</v>
      </c>
      <c r="BK96">
        <v>2.5299999999999998</v>
      </c>
      <c r="BL96">
        <v>0.85</v>
      </c>
      <c r="BM96">
        <v>1.79</v>
      </c>
      <c r="BN96">
        <v>0.43</v>
      </c>
      <c r="BO96">
        <v>14.66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82.609999999999985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40.552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124.875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9.1149000000000004</v>
      </c>
      <c r="AE97">
        <v>49.436556000000003</v>
      </c>
      <c r="AF97">
        <v>17.748000000000001</v>
      </c>
      <c r="AG97">
        <v>14.311199999999999</v>
      </c>
      <c r="AH97">
        <v>113.64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0.66954999999999998</v>
      </c>
      <c r="AO97">
        <v>12.700799999999999</v>
      </c>
      <c r="AP97">
        <v>4.3554000000000004</v>
      </c>
      <c r="AQ97">
        <v>25.893000000000001</v>
      </c>
      <c r="AR97">
        <v>31.897383000000001</v>
      </c>
      <c r="AS97">
        <v>0</v>
      </c>
      <c r="AT97">
        <v>14.9968</v>
      </c>
      <c r="AU97">
        <v>0</v>
      </c>
      <c r="AV97">
        <v>26.774999999999999</v>
      </c>
      <c r="AW97">
        <v>69.504000000000005</v>
      </c>
      <c r="AX97">
        <v>38.36</v>
      </c>
      <c r="AY97">
        <v>0</v>
      </c>
      <c r="AZ97">
        <f t="shared" si="3"/>
        <v>82.609999999999985</v>
      </c>
      <c r="BA97">
        <f t="shared" si="4"/>
        <v>3256.3257580000009</v>
      </c>
      <c r="BD97">
        <v>24.08</v>
      </c>
      <c r="BE97">
        <v>7.64</v>
      </c>
      <c r="BF97">
        <v>1.1000000000000001</v>
      </c>
      <c r="BG97">
        <v>4</v>
      </c>
      <c r="BH97">
        <v>5.81</v>
      </c>
      <c r="BI97">
        <v>7.17</v>
      </c>
      <c r="BJ97">
        <v>1.56</v>
      </c>
      <c r="BK97">
        <v>2.5299999999999998</v>
      </c>
      <c r="BL97">
        <v>0.85</v>
      </c>
      <c r="BM97">
        <v>1.79</v>
      </c>
      <c r="BN97">
        <v>0.43</v>
      </c>
      <c r="BO97">
        <v>14.66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82.609999999999985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40.552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124.875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9.1149000000000004</v>
      </c>
      <c r="AE98">
        <v>49.436556000000003</v>
      </c>
      <c r="AF98">
        <v>17.748000000000001</v>
      </c>
      <c r="AG98">
        <v>14.311199999999999</v>
      </c>
      <c r="AH98">
        <v>104.17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0.66954999999999998</v>
      </c>
      <c r="AO98">
        <v>12.700799999999999</v>
      </c>
      <c r="AP98">
        <v>4.3554000000000004</v>
      </c>
      <c r="AQ98">
        <v>25.515000000000001</v>
      </c>
      <c r="AR98">
        <v>31.897383000000001</v>
      </c>
      <c r="AS98">
        <v>0</v>
      </c>
      <c r="AT98">
        <v>14.9968</v>
      </c>
      <c r="AU98">
        <v>0</v>
      </c>
      <c r="AV98">
        <v>26.774999999999999</v>
      </c>
      <c r="AW98">
        <v>69.504000000000005</v>
      </c>
      <c r="AX98">
        <v>38.36</v>
      </c>
      <c r="AY98">
        <v>0</v>
      </c>
      <c r="AZ98">
        <f t="shared" si="3"/>
        <v>82.609999999999985</v>
      </c>
      <c r="BA98">
        <f t="shared" si="4"/>
        <v>3246.4777580000009</v>
      </c>
      <c r="BD98">
        <v>24.08</v>
      </c>
      <c r="BE98">
        <v>7.64</v>
      </c>
      <c r="BF98">
        <v>1.1000000000000001</v>
      </c>
      <c r="BG98">
        <v>4</v>
      </c>
      <c r="BH98">
        <v>5.81</v>
      </c>
      <c r="BI98">
        <v>7.17</v>
      </c>
      <c r="BJ98">
        <v>1.56</v>
      </c>
      <c r="BK98">
        <v>2.5299999999999998</v>
      </c>
      <c r="BL98">
        <v>0.85</v>
      </c>
      <c r="BM98">
        <v>1.79</v>
      </c>
      <c r="BN98">
        <v>0.43</v>
      </c>
      <c r="BO98">
        <v>14.66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82.609999999999985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0.97982400000000114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2.6941499999999965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0.34207677599999992</v>
      </c>
      <c r="W99">
        <f t="shared" si="6"/>
        <v>3.540374975999995</v>
      </c>
      <c r="X99">
        <f t="shared" si="6"/>
        <v>0</v>
      </c>
      <c r="Y99">
        <f t="shared" si="6"/>
        <v>0</v>
      </c>
      <c r="Z99">
        <f t="shared" si="6"/>
        <v>0.16630845000000014</v>
      </c>
      <c r="AA99">
        <f t="shared" si="6"/>
        <v>0.47387201999999978</v>
      </c>
      <c r="AB99">
        <f t="shared" si="6"/>
        <v>0.61731229999999937</v>
      </c>
      <c r="AC99">
        <f t="shared" si="6"/>
        <v>0.46468275999999981</v>
      </c>
      <c r="AD99">
        <f t="shared" si="6"/>
        <v>0.33497257500000016</v>
      </c>
      <c r="AE99">
        <f t="shared" si="6"/>
        <v>1.1815634540000004</v>
      </c>
      <c r="AF99">
        <f t="shared" si="6"/>
        <v>0.42373350000000021</v>
      </c>
      <c r="AG99">
        <f t="shared" si="6"/>
        <v>0.34346880000000041</v>
      </c>
      <c r="AH99">
        <f t="shared" si="6"/>
        <v>1.9495178750000015</v>
      </c>
      <c r="AI99">
        <f t="shared" si="6"/>
        <v>0.16835425000000004</v>
      </c>
      <c r="AJ99">
        <f t="shared" si="6"/>
        <v>0</v>
      </c>
      <c r="AK99">
        <f t="shared" si="6"/>
        <v>1.2334680000000007</v>
      </c>
      <c r="AL99">
        <f t="shared" si="6"/>
        <v>1.6382747499999994</v>
      </c>
      <c r="AM99">
        <f t="shared" si="6"/>
        <v>0.10664000000000005</v>
      </c>
      <c r="AN99">
        <f t="shared" si="6"/>
        <v>1.6069200000000013E-2</v>
      </c>
      <c r="AO99">
        <f t="shared" si="6"/>
        <v>0.25500089999999992</v>
      </c>
      <c r="AP99">
        <f t="shared" si="6"/>
        <v>0.12633862499999984</v>
      </c>
      <c r="AQ99">
        <f t="shared" si="6"/>
        <v>0.52290000000000036</v>
      </c>
      <c r="AR99">
        <f t="shared" si="6"/>
        <v>0.7701646769999998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0.62816249999999996</v>
      </c>
      <c r="AW99">
        <f t="shared" si="6"/>
        <v>1.6224839999999985</v>
      </c>
      <c r="AX99">
        <f t="shared" si="6"/>
        <v>0.93598400000000082</v>
      </c>
      <c r="AY99">
        <f t="shared" si="6"/>
        <v>0</v>
      </c>
      <c r="AZ99">
        <f t="shared" si="6"/>
        <v>1.9915700000000001</v>
      </c>
      <c r="BA99">
        <f>SUM(B99:AZ99)</f>
        <v>76.019703539999924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2.6719999999999959E-2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6.3894999999999993E-2</v>
      </c>
      <c r="BL99">
        <f t="shared" si="7"/>
        <v>2.5709999999999959E-2</v>
      </c>
      <c r="BM99">
        <f t="shared" si="7"/>
        <v>4.2959999999999998E-2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0.10407999999999994</v>
      </c>
      <c r="BR99">
        <f t="shared" si="7"/>
        <v>5.1164999999999919E-2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1.9915700000000001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376.02722699999998</v>
      </c>
      <c r="L3">
        <v>518</v>
      </c>
      <c r="M3">
        <v>92</v>
      </c>
      <c r="N3">
        <v>118.125</v>
      </c>
      <c r="O3">
        <v>123.66562500000001</v>
      </c>
      <c r="P3">
        <v>78.410600000000002</v>
      </c>
      <c r="Q3">
        <v>7</v>
      </c>
      <c r="R3">
        <v>22.009067999999999</v>
      </c>
      <c r="S3">
        <v>15</v>
      </c>
      <c r="T3">
        <v>0</v>
      </c>
      <c r="U3">
        <v>418.77</v>
      </c>
      <c r="V3">
        <v>6</v>
      </c>
      <c r="W3">
        <v>24.515799999999999</v>
      </c>
      <c r="X3">
        <v>95.470100000000002</v>
      </c>
      <c r="Y3">
        <v>0</v>
      </c>
      <c r="Z3">
        <v>6.5537999999999998</v>
      </c>
      <c r="AA3">
        <v>28.045000000000002</v>
      </c>
      <c r="AB3">
        <v>26.260100000000001</v>
      </c>
      <c r="AC3">
        <v>19.35568</v>
      </c>
      <c r="AD3">
        <v>9.1149000000000004</v>
      </c>
      <c r="AE3">
        <v>49.436556000000003</v>
      </c>
      <c r="AF3">
        <v>17.748000000000001</v>
      </c>
      <c r="AG3">
        <v>14.311199999999999</v>
      </c>
      <c r="AH3">
        <v>116.9545</v>
      </c>
      <c r="AI3">
        <v>0</v>
      </c>
      <c r="AJ3">
        <v>0</v>
      </c>
      <c r="AK3">
        <v>51.394500000000001</v>
      </c>
      <c r="AL3">
        <v>60.423999999999999</v>
      </c>
      <c r="AM3">
        <v>0</v>
      </c>
      <c r="AN3">
        <v>0.66954999999999998</v>
      </c>
      <c r="AO3">
        <v>5.88</v>
      </c>
      <c r="AP3">
        <v>3.7149000000000001</v>
      </c>
      <c r="AQ3">
        <v>25.2</v>
      </c>
      <c r="AR3">
        <v>50.231999999999999</v>
      </c>
      <c r="AS3">
        <v>33.091920000000002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74.519999999999982</v>
      </c>
      <c r="BA3">
        <f>SUM(B3:AZ3)</f>
        <v>2502.8968259999992</v>
      </c>
      <c r="BB3">
        <v>0</v>
      </c>
      <c r="BD3">
        <v>16.05</v>
      </c>
      <c r="BE3">
        <v>7.64</v>
      </c>
      <c r="BF3">
        <v>1.1000000000000001</v>
      </c>
      <c r="BG3">
        <v>4</v>
      </c>
      <c r="BH3">
        <v>5.81</v>
      </c>
      <c r="BI3">
        <v>7.17</v>
      </c>
      <c r="BJ3">
        <v>1.56</v>
      </c>
      <c r="BK3">
        <v>2.75</v>
      </c>
      <c r="BL3">
        <v>0.88</v>
      </c>
      <c r="BM3">
        <v>1.79</v>
      </c>
      <c r="BN3">
        <v>0.43</v>
      </c>
      <c r="BO3">
        <v>14.66</v>
      </c>
      <c r="BP3">
        <v>3.99</v>
      </c>
      <c r="BQ3">
        <v>4.38</v>
      </c>
      <c r="BR3">
        <v>1.85</v>
      </c>
      <c r="BS3">
        <v>0.46</v>
      </c>
      <c r="BT3">
        <v>0</v>
      </c>
      <c r="BU3">
        <v>0</v>
      </c>
      <c r="BV3">
        <v>0</v>
      </c>
      <c r="BW3">
        <f>SUM(BD3:BV3)</f>
        <v>74.519999999999982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375.99021499999998</v>
      </c>
      <c r="L4">
        <v>518</v>
      </c>
      <c r="M4">
        <v>92</v>
      </c>
      <c r="N4">
        <v>118.125</v>
      </c>
      <c r="O4">
        <v>123.66562500000001</v>
      </c>
      <c r="P4">
        <v>78.410600000000002</v>
      </c>
      <c r="Q4">
        <v>7</v>
      </c>
      <c r="R4">
        <v>22.009067999999999</v>
      </c>
      <c r="S4">
        <v>15</v>
      </c>
      <c r="T4">
        <v>0</v>
      </c>
      <c r="U4">
        <v>418.77</v>
      </c>
      <c r="V4">
        <v>6</v>
      </c>
      <c r="W4">
        <v>24.515799999999999</v>
      </c>
      <c r="X4">
        <v>95.470100000000002</v>
      </c>
      <c r="Y4">
        <v>0</v>
      </c>
      <c r="Z4">
        <v>6.5537999999999998</v>
      </c>
      <c r="AA4">
        <v>28.045000000000002</v>
      </c>
      <c r="AB4">
        <v>26.260100000000001</v>
      </c>
      <c r="AC4">
        <v>19.35568</v>
      </c>
      <c r="AD4">
        <v>9.1149000000000004</v>
      </c>
      <c r="AE4">
        <v>49.436556000000003</v>
      </c>
      <c r="AF4">
        <v>17.748000000000001</v>
      </c>
      <c r="AG4">
        <v>14.311199999999999</v>
      </c>
      <c r="AH4">
        <v>85.23</v>
      </c>
      <c r="AI4">
        <v>0</v>
      </c>
      <c r="AJ4">
        <v>0</v>
      </c>
      <c r="AK4">
        <v>51.394500000000001</v>
      </c>
      <c r="AL4">
        <v>60.423999999999999</v>
      </c>
      <c r="AM4">
        <v>0</v>
      </c>
      <c r="AN4">
        <v>0.66954999999999998</v>
      </c>
      <c r="AO4">
        <v>5.88</v>
      </c>
      <c r="AP4">
        <v>3.7149000000000001</v>
      </c>
      <c r="AQ4">
        <v>25.2</v>
      </c>
      <c r="AR4">
        <v>50.231999999999999</v>
      </c>
      <c r="AS4">
        <v>33.091920000000002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74.519999999999982</v>
      </c>
      <c r="BA4">
        <f t="shared" ref="BA4:BA67" si="1">SUM(B4:AZ4)</f>
        <v>2471.1353139999997</v>
      </c>
      <c r="BB4">
        <v>1</v>
      </c>
      <c r="BD4">
        <v>16.05</v>
      </c>
      <c r="BE4">
        <v>7.64</v>
      </c>
      <c r="BF4">
        <v>1.1000000000000001</v>
      </c>
      <c r="BG4">
        <v>4</v>
      </c>
      <c r="BH4">
        <v>5.81</v>
      </c>
      <c r="BI4">
        <v>7.17</v>
      </c>
      <c r="BJ4">
        <v>1.56</v>
      </c>
      <c r="BK4">
        <v>2.75</v>
      </c>
      <c r="BL4">
        <v>0.88</v>
      </c>
      <c r="BM4">
        <v>1.79</v>
      </c>
      <c r="BN4">
        <v>0.43</v>
      </c>
      <c r="BO4">
        <v>14.66</v>
      </c>
      <c r="BP4">
        <v>3.99</v>
      </c>
      <c r="BQ4">
        <v>4.38</v>
      </c>
      <c r="BR4">
        <v>1.85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74.519999999999982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376.02722699999998</v>
      </c>
      <c r="L5">
        <v>518</v>
      </c>
      <c r="M5">
        <v>92</v>
      </c>
      <c r="N5">
        <v>118.125</v>
      </c>
      <c r="O5">
        <v>123.66562500000001</v>
      </c>
      <c r="P5">
        <v>78.410600000000002</v>
      </c>
      <c r="Q5">
        <v>7</v>
      </c>
      <c r="R5">
        <v>22.023437999999999</v>
      </c>
      <c r="S5">
        <v>15</v>
      </c>
      <c r="T5">
        <v>0</v>
      </c>
      <c r="U5">
        <v>418.77</v>
      </c>
      <c r="V5">
        <v>6</v>
      </c>
      <c r="W5">
        <v>24.515799999999999</v>
      </c>
      <c r="X5">
        <v>95.470100000000002</v>
      </c>
      <c r="Y5">
        <v>0</v>
      </c>
      <c r="Z5">
        <v>6.5537999999999998</v>
      </c>
      <c r="AA5">
        <v>28.045000000000002</v>
      </c>
      <c r="AB5">
        <v>26.260100000000001</v>
      </c>
      <c r="AC5">
        <v>19.35568</v>
      </c>
      <c r="AD5">
        <v>9.1149000000000004</v>
      </c>
      <c r="AE5">
        <v>49.436556000000003</v>
      </c>
      <c r="AF5">
        <v>17.748000000000001</v>
      </c>
      <c r="AG5">
        <v>14.311199999999999</v>
      </c>
      <c r="AH5">
        <v>75.760000000000005</v>
      </c>
      <c r="AI5">
        <v>0</v>
      </c>
      <c r="AJ5">
        <v>0</v>
      </c>
      <c r="AK5">
        <v>51.394500000000001</v>
      </c>
      <c r="AL5">
        <v>60.423999999999999</v>
      </c>
      <c r="AM5">
        <v>0</v>
      </c>
      <c r="AN5">
        <v>0.66954999999999998</v>
      </c>
      <c r="AO5">
        <v>9.2316000000000003</v>
      </c>
      <c r="AP5">
        <v>3.7149000000000001</v>
      </c>
      <c r="AQ5">
        <v>25.2</v>
      </c>
      <c r="AR5">
        <v>50.231999999999999</v>
      </c>
      <c r="AS5">
        <v>33.091920000000002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74.629999999999981</v>
      </c>
      <c r="BA5">
        <f t="shared" si="1"/>
        <v>2465.1782959999996</v>
      </c>
      <c r="BB5">
        <v>2</v>
      </c>
      <c r="BD5">
        <v>16.05</v>
      </c>
      <c r="BE5">
        <v>7.64</v>
      </c>
      <c r="BF5">
        <v>1.1000000000000001</v>
      </c>
      <c r="BG5">
        <v>4</v>
      </c>
      <c r="BH5">
        <v>5.81</v>
      </c>
      <c r="BI5">
        <v>7.17</v>
      </c>
      <c r="BJ5">
        <v>1.56</v>
      </c>
      <c r="BK5">
        <v>2.75</v>
      </c>
      <c r="BL5">
        <v>0.88</v>
      </c>
      <c r="BM5">
        <v>1.79</v>
      </c>
      <c r="BN5">
        <v>0.43</v>
      </c>
      <c r="BO5">
        <v>14.66</v>
      </c>
      <c r="BP5">
        <v>3.99</v>
      </c>
      <c r="BQ5">
        <v>4.38</v>
      </c>
      <c r="BR5">
        <v>1.96</v>
      </c>
      <c r="BS5">
        <v>0.46</v>
      </c>
      <c r="BT5">
        <v>0</v>
      </c>
      <c r="BU5">
        <v>0</v>
      </c>
      <c r="BV5">
        <v>0</v>
      </c>
      <c r="BW5">
        <f t="shared" si="2"/>
        <v>74.629999999999981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375.99021499999998</v>
      </c>
      <c r="L6">
        <v>518</v>
      </c>
      <c r="M6">
        <v>92</v>
      </c>
      <c r="N6">
        <v>118.125</v>
      </c>
      <c r="O6">
        <v>123.66562500000001</v>
      </c>
      <c r="P6">
        <v>78.410600000000002</v>
      </c>
      <c r="Q6">
        <v>7</v>
      </c>
      <c r="R6">
        <v>22.023437999999999</v>
      </c>
      <c r="S6">
        <v>15</v>
      </c>
      <c r="T6">
        <v>0</v>
      </c>
      <c r="U6">
        <v>418.77</v>
      </c>
      <c r="V6">
        <v>6</v>
      </c>
      <c r="W6">
        <v>24.515799999999999</v>
      </c>
      <c r="X6">
        <v>95.470100000000002</v>
      </c>
      <c r="Y6">
        <v>0</v>
      </c>
      <c r="Z6">
        <v>6.5537999999999998</v>
      </c>
      <c r="AA6">
        <v>13.983000000000001</v>
      </c>
      <c r="AB6">
        <v>26.260100000000001</v>
      </c>
      <c r="AC6">
        <v>19.35568</v>
      </c>
      <c r="AD6">
        <v>9.1149000000000004</v>
      </c>
      <c r="AE6">
        <v>49.436556000000003</v>
      </c>
      <c r="AF6">
        <v>17.748000000000001</v>
      </c>
      <c r="AG6">
        <v>14.311199999999999</v>
      </c>
      <c r="AH6">
        <v>75.760000000000005</v>
      </c>
      <c r="AI6">
        <v>0</v>
      </c>
      <c r="AJ6">
        <v>0</v>
      </c>
      <c r="AK6">
        <v>51.394500000000001</v>
      </c>
      <c r="AL6">
        <v>60.423999999999999</v>
      </c>
      <c r="AM6">
        <v>0</v>
      </c>
      <c r="AN6">
        <v>0.66954999999999998</v>
      </c>
      <c r="AO6">
        <v>9.2316000000000003</v>
      </c>
      <c r="AP6">
        <v>3.7149000000000001</v>
      </c>
      <c r="AQ6">
        <v>25.2</v>
      </c>
      <c r="AR6">
        <v>50.231999999999999</v>
      </c>
      <c r="AS6">
        <v>33.091920000000002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74.629999999999981</v>
      </c>
      <c r="BA6">
        <f t="shared" si="1"/>
        <v>2451.0792839999995</v>
      </c>
      <c r="BB6">
        <v>3</v>
      </c>
      <c r="BD6">
        <v>16.05</v>
      </c>
      <c r="BE6">
        <v>7.64</v>
      </c>
      <c r="BF6">
        <v>1.1000000000000001</v>
      </c>
      <c r="BG6">
        <v>4</v>
      </c>
      <c r="BH6">
        <v>5.81</v>
      </c>
      <c r="BI6">
        <v>7.17</v>
      </c>
      <c r="BJ6">
        <v>1.56</v>
      </c>
      <c r="BK6">
        <v>2.75</v>
      </c>
      <c r="BL6">
        <v>0.88</v>
      </c>
      <c r="BM6">
        <v>1.79</v>
      </c>
      <c r="BN6">
        <v>0.43</v>
      </c>
      <c r="BO6">
        <v>14.66</v>
      </c>
      <c r="BP6">
        <v>3.99</v>
      </c>
      <c r="BQ6">
        <v>4.38</v>
      </c>
      <c r="BR6">
        <v>1.96</v>
      </c>
      <c r="BS6">
        <v>0.46</v>
      </c>
      <c r="BT6">
        <v>0</v>
      </c>
      <c r="BU6">
        <v>0</v>
      </c>
      <c r="BV6">
        <v>0</v>
      </c>
      <c r="BW6">
        <f t="shared" si="2"/>
        <v>74.629999999999981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376.02722699999998</v>
      </c>
      <c r="L7">
        <v>518</v>
      </c>
      <c r="M7">
        <v>92</v>
      </c>
      <c r="N7">
        <v>118.125</v>
      </c>
      <c r="O7">
        <v>123.66562500000001</v>
      </c>
      <c r="P7">
        <v>78.410600000000002</v>
      </c>
      <c r="Q7">
        <v>7</v>
      </c>
      <c r="R7">
        <v>22.023437999999999</v>
      </c>
      <c r="S7">
        <v>15</v>
      </c>
      <c r="T7">
        <v>0</v>
      </c>
      <c r="U7">
        <v>418.77</v>
      </c>
      <c r="V7">
        <v>6</v>
      </c>
      <c r="W7">
        <v>24.515799999999999</v>
      </c>
      <c r="X7">
        <v>95.470100000000002</v>
      </c>
      <c r="Y7">
        <v>0</v>
      </c>
      <c r="Z7">
        <v>6.5537999999999998</v>
      </c>
      <c r="AA7">
        <v>13.983000000000001</v>
      </c>
      <c r="AB7">
        <v>26.260100000000001</v>
      </c>
      <c r="AC7">
        <v>19.35568</v>
      </c>
      <c r="AD7">
        <v>9.1149000000000004</v>
      </c>
      <c r="AE7">
        <v>49.436556000000003</v>
      </c>
      <c r="AF7">
        <v>17.748000000000001</v>
      </c>
      <c r="AG7">
        <v>14.311199999999999</v>
      </c>
      <c r="AH7">
        <v>75.760000000000005</v>
      </c>
      <c r="AI7">
        <v>0</v>
      </c>
      <c r="AJ7">
        <v>0</v>
      </c>
      <c r="AK7">
        <v>51.394500000000001</v>
      </c>
      <c r="AL7">
        <v>60.423999999999999</v>
      </c>
      <c r="AM7">
        <v>0</v>
      </c>
      <c r="AN7">
        <v>0.66954999999999998</v>
      </c>
      <c r="AO7">
        <v>9.2316000000000003</v>
      </c>
      <c r="AP7">
        <v>3.7149000000000001</v>
      </c>
      <c r="AQ7">
        <v>25.2</v>
      </c>
      <c r="AR7">
        <v>50.231999999999999</v>
      </c>
      <c r="AS7">
        <v>31.897383000000001</v>
      </c>
      <c r="AT7">
        <v>14.461306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74.629999999999981</v>
      </c>
      <c r="BA7">
        <f t="shared" si="1"/>
        <v>2449.3862650000001</v>
      </c>
      <c r="BB7">
        <v>4</v>
      </c>
      <c r="BD7">
        <v>16.05</v>
      </c>
      <c r="BE7">
        <v>7.64</v>
      </c>
      <c r="BF7">
        <v>1.1000000000000001</v>
      </c>
      <c r="BG7">
        <v>4</v>
      </c>
      <c r="BH7">
        <v>5.81</v>
      </c>
      <c r="BI7">
        <v>7.17</v>
      </c>
      <c r="BJ7">
        <v>1.56</v>
      </c>
      <c r="BK7">
        <v>2.75</v>
      </c>
      <c r="BL7">
        <v>0.88</v>
      </c>
      <c r="BM7">
        <v>1.79</v>
      </c>
      <c r="BN7">
        <v>0.43</v>
      </c>
      <c r="BO7">
        <v>14.66</v>
      </c>
      <c r="BP7">
        <v>3.99</v>
      </c>
      <c r="BQ7">
        <v>4.38</v>
      </c>
      <c r="BR7">
        <v>1.96</v>
      </c>
      <c r="BS7">
        <v>0.46</v>
      </c>
      <c r="BT7">
        <v>0</v>
      </c>
      <c r="BU7">
        <v>0</v>
      </c>
      <c r="BV7">
        <v>0</v>
      </c>
      <c r="BW7">
        <f t="shared" si="2"/>
        <v>74.629999999999981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375.99021499999998</v>
      </c>
      <c r="L8">
        <v>518</v>
      </c>
      <c r="M8">
        <v>92</v>
      </c>
      <c r="N8">
        <v>118.125</v>
      </c>
      <c r="O8">
        <v>123.66562500000001</v>
      </c>
      <c r="P8">
        <v>78.410600000000002</v>
      </c>
      <c r="Q8">
        <v>7</v>
      </c>
      <c r="R8">
        <v>22.023437999999999</v>
      </c>
      <c r="S8">
        <v>15</v>
      </c>
      <c r="T8">
        <v>0</v>
      </c>
      <c r="U8">
        <v>418.77</v>
      </c>
      <c r="V8">
        <v>6</v>
      </c>
      <c r="W8">
        <v>24.515799999999999</v>
      </c>
      <c r="X8">
        <v>95.470100000000002</v>
      </c>
      <c r="Y8">
        <v>0</v>
      </c>
      <c r="Z8">
        <v>6.5537999999999998</v>
      </c>
      <c r="AA8">
        <v>13.983000000000001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17.748000000000001</v>
      </c>
      <c r="AG8">
        <v>14.311199999999999</v>
      </c>
      <c r="AH8">
        <v>75.760000000000005</v>
      </c>
      <c r="AI8">
        <v>0</v>
      </c>
      <c r="AJ8">
        <v>0</v>
      </c>
      <c r="AK8">
        <v>51.394500000000001</v>
      </c>
      <c r="AL8">
        <v>60.423999999999999</v>
      </c>
      <c r="AM8">
        <v>0</v>
      </c>
      <c r="AN8">
        <v>0.66954999999999998</v>
      </c>
      <c r="AO8">
        <v>9.2316000000000003</v>
      </c>
      <c r="AP8">
        <v>3.7149000000000001</v>
      </c>
      <c r="AQ8">
        <v>25.2</v>
      </c>
      <c r="AR8">
        <v>50.231999999999999</v>
      </c>
      <c r="AS8">
        <v>31.897383000000001</v>
      </c>
      <c r="AT8">
        <v>8.6752599999999997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74.629999999999981</v>
      </c>
      <c r="BA8">
        <f t="shared" si="1"/>
        <v>2443.5632069999997</v>
      </c>
      <c r="BB8">
        <v>5</v>
      </c>
      <c r="BD8">
        <v>16.05</v>
      </c>
      <c r="BE8">
        <v>7.64</v>
      </c>
      <c r="BF8">
        <v>1.1000000000000001</v>
      </c>
      <c r="BG8">
        <v>4</v>
      </c>
      <c r="BH8">
        <v>5.81</v>
      </c>
      <c r="BI8">
        <v>7.17</v>
      </c>
      <c r="BJ8">
        <v>1.56</v>
      </c>
      <c r="BK8">
        <v>2.75</v>
      </c>
      <c r="BL8">
        <v>0.88</v>
      </c>
      <c r="BM8">
        <v>1.79</v>
      </c>
      <c r="BN8">
        <v>0.43</v>
      </c>
      <c r="BO8">
        <v>14.66</v>
      </c>
      <c r="BP8">
        <v>3.99</v>
      </c>
      <c r="BQ8">
        <v>4.38</v>
      </c>
      <c r="BR8">
        <v>1.96</v>
      </c>
      <c r="BS8">
        <v>0.46</v>
      </c>
      <c r="BT8">
        <v>0</v>
      </c>
      <c r="BU8">
        <v>0</v>
      </c>
      <c r="BV8">
        <v>0</v>
      </c>
      <c r="BW8">
        <f t="shared" si="2"/>
        <v>74.629999999999981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376.02722699999998</v>
      </c>
      <c r="L9">
        <v>368</v>
      </c>
      <c r="M9">
        <v>92</v>
      </c>
      <c r="N9">
        <v>118.125</v>
      </c>
      <c r="O9">
        <v>123.66562500000001</v>
      </c>
      <c r="P9">
        <v>78.410600000000002</v>
      </c>
      <c r="Q9">
        <v>7</v>
      </c>
      <c r="R9">
        <v>22.023437999999999</v>
      </c>
      <c r="S9">
        <v>15</v>
      </c>
      <c r="T9">
        <v>0</v>
      </c>
      <c r="U9">
        <v>418.77</v>
      </c>
      <c r="V9">
        <v>6</v>
      </c>
      <c r="W9">
        <v>24.515799999999999</v>
      </c>
      <c r="X9">
        <v>95.470100000000002</v>
      </c>
      <c r="Y9">
        <v>0</v>
      </c>
      <c r="Z9">
        <v>6.5537999999999998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17.748000000000001</v>
      </c>
      <c r="AG9">
        <v>14.311199999999999</v>
      </c>
      <c r="AH9">
        <v>75.760000000000005</v>
      </c>
      <c r="AI9">
        <v>0</v>
      </c>
      <c r="AJ9">
        <v>0</v>
      </c>
      <c r="AK9">
        <v>51.394500000000001</v>
      </c>
      <c r="AL9">
        <v>60.423999999999999</v>
      </c>
      <c r="AM9">
        <v>0</v>
      </c>
      <c r="AN9">
        <v>0.66954999999999998</v>
      </c>
      <c r="AO9">
        <v>7.4969999999999999</v>
      </c>
      <c r="AP9">
        <v>3.7149000000000001</v>
      </c>
      <c r="AQ9">
        <v>25.2</v>
      </c>
      <c r="AR9">
        <v>50.231999999999999</v>
      </c>
      <c r="AS9">
        <v>31.897383000000001</v>
      </c>
      <c r="AT9">
        <v>12.298124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74.629999999999981</v>
      </c>
      <c r="BA9">
        <f t="shared" si="1"/>
        <v>2281.5054829999999</v>
      </c>
      <c r="BB9">
        <v>6</v>
      </c>
      <c r="BD9">
        <v>16.05</v>
      </c>
      <c r="BE9">
        <v>7.64</v>
      </c>
      <c r="BF9">
        <v>1.1000000000000001</v>
      </c>
      <c r="BG9">
        <v>4</v>
      </c>
      <c r="BH9">
        <v>5.81</v>
      </c>
      <c r="BI9">
        <v>7.17</v>
      </c>
      <c r="BJ9">
        <v>1.56</v>
      </c>
      <c r="BK9">
        <v>2.75</v>
      </c>
      <c r="BL9">
        <v>0.88</v>
      </c>
      <c r="BM9">
        <v>1.79</v>
      </c>
      <c r="BN9">
        <v>0.43</v>
      </c>
      <c r="BO9">
        <v>14.66</v>
      </c>
      <c r="BP9">
        <v>3.99</v>
      </c>
      <c r="BQ9">
        <v>4.38</v>
      </c>
      <c r="BR9">
        <v>1.96</v>
      </c>
      <c r="BS9">
        <v>0.46</v>
      </c>
      <c r="BT9">
        <v>0</v>
      </c>
      <c r="BU9">
        <v>0</v>
      </c>
      <c r="BV9">
        <v>0</v>
      </c>
      <c r="BW9">
        <f t="shared" si="2"/>
        <v>74.629999999999981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375.992682</v>
      </c>
      <c r="L10">
        <v>368</v>
      </c>
      <c r="M10">
        <v>92</v>
      </c>
      <c r="N10">
        <v>118.125</v>
      </c>
      <c r="O10">
        <v>123.66562500000001</v>
      </c>
      <c r="P10">
        <v>78.410600000000002</v>
      </c>
      <c r="Q10">
        <v>7</v>
      </c>
      <c r="R10">
        <v>22.023437999999999</v>
      </c>
      <c r="S10">
        <v>15</v>
      </c>
      <c r="T10">
        <v>0</v>
      </c>
      <c r="U10">
        <v>418.77</v>
      </c>
      <c r="V10">
        <v>6</v>
      </c>
      <c r="W10">
        <v>24.515799999999999</v>
      </c>
      <c r="X10">
        <v>95.470100000000002</v>
      </c>
      <c r="Y10">
        <v>0</v>
      </c>
      <c r="Z10">
        <v>6.5537999999999998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17.748000000000001</v>
      </c>
      <c r="AG10">
        <v>14.311199999999999</v>
      </c>
      <c r="AH10">
        <v>75.760000000000005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0.66954999999999998</v>
      </c>
      <c r="AO10">
        <v>7.4969999999999999</v>
      </c>
      <c r="AP10">
        <v>3.7149000000000001</v>
      </c>
      <c r="AQ10">
        <v>25.2</v>
      </c>
      <c r="AR10">
        <v>50.231999999999999</v>
      </c>
      <c r="AS10">
        <v>31.897383000000001</v>
      </c>
      <c r="AT10">
        <v>11.721043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74.629999999999981</v>
      </c>
      <c r="BA10">
        <f t="shared" si="1"/>
        <v>2280.893857</v>
      </c>
      <c r="BB10">
        <v>7</v>
      </c>
      <c r="BD10">
        <v>16.05</v>
      </c>
      <c r="BE10">
        <v>7.64</v>
      </c>
      <c r="BF10">
        <v>1.1000000000000001</v>
      </c>
      <c r="BG10">
        <v>4</v>
      </c>
      <c r="BH10">
        <v>5.81</v>
      </c>
      <c r="BI10">
        <v>7.17</v>
      </c>
      <c r="BJ10">
        <v>1.56</v>
      </c>
      <c r="BK10">
        <v>2.75</v>
      </c>
      <c r="BL10">
        <v>0.88</v>
      </c>
      <c r="BM10">
        <v>1.79</v>
      </c>
      <c r="BN10">
        <v>0.43</v>
      </c>
      <c r="BO10">
        <v>14.66</v>
      </c>
      <c r="BP10">
        <v>3.99</v>
      </c>
      <c r="BQ10">
        <v>4.38</v>
      </c>
      <c r="BR10">
        <v>1.96</v>
      </c>
      <c r="BS10">
        <v>0.46</v>
      </c>
      <c r="BT10">
        <v>0</v>
      </c>
      <c r="BU10">
        <v>0</v>
      </c>
      <c r="BV10">
        <v>0</v>
      </c>
      <c r="BW10">
        <f t="shared" si="2"/>
        <v>74.629999999999981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392</v>
      </c>
      <c r="L11">
        <v>418</v>
      </c>
      <c r="M11">
        <v>92</v>
      </c>
      <c r="N11">
        <v>118.125</v>
      </c>
      <c r="O11">
        <v>123.66562500000001</v>
      </c>
      <c r="P11">
        <v>78.410600000000002</v>
      </c>
      <c r="Q11">
        <v>7.7710999999999997</v>
      </c>
      <c r="R11">
        <v>28</v>
      </c>
      <c r="S11">
        <v>19</v>
      </c>
      <c r="T11">
        <v>0</v>
      </c>
      <c r="U11">
        <v>418.77</v>
      </c>
      <c r="V11">
        <v>6</v>
      </c>
      <c r="W11">
        <v>24.515799999999999</v>
      </c>
      <c r="X11">
        <v>95.470100000000002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17.748000000000001</v>
      </c>
      <c r="AG11">
        <v>14.311199999999999</v>
      </c>
      <c r="AH11">
        <v>75.760000000000005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7.4969999999999999</v>
      </c>
      <c r="AP11">
        <v>3.7149000000000001</v>
      </c>
      <c r="AQ11">
        <v>25.2</v>
      </c>
      <c r="AR11">
        <v>50.231999999999999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74.41</v>
      </c>
      <c r="BA11">
        <f t="shared" si="1"/>
        <v>2383.9445939999996</v>
      </c>
      <c r="BB11">
        <v>8</v>
      </c>
      <c r="BD11">
        <v>16.95</v>
      </c>
      <c r="BE11">
        <v>7.44</v>
      </c>
      <c r="BF11">
        <v>1.1499999999999999</v>
      </c>
      <c r="BG11">
        <v>3.88</v>
      </c>
      <c r="BH11">
        <v>5.62</v>
      </c>
      <c r="BI11">
        <v>7.03</v>
      </c>
      <c r="BJ11">
        <v>1.61</v>
      </c>
      <c r="BK11">
        <v>2.76</v>
      </c>
      <c r="BL11">
        <v>0.86</v>
      </c>
      <c r="BM11">
        <v>1.79</v>
      </c>
      <c r="BN11">
        <v>0.41</v>
      </c>
      <c r="BO11">
        <v>14.3</v>
      </c>
      <c r="BP11">
        <v>3.84</v>
      </c>
      <c r="BQ11">
        <v>4.25</v>
      </c>
      <c r="BR11">
        <v>2.06</v>
      </c>
      <c r="BS11">
        <v>0.46</v>
      </c>
      <c r="BT11">
        <v>0</v>
      </c>
      <c r="BU11">
        <v>0</v>
      </c>
      <c r="BV11">
        <v>0</v>
      </c>
      <c r="BW11">
        <f t="shared" si="2"/>
        <v>74.41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392</v>
      </c>
      <c r="L12">
        <v>418</v>
      </c>
      <c r="M12">
        <v>92</v>
      </c>
      <c r="N12">
        <v>118.125</v>
      </c>
      <c r="O12">
        <v>123.66562500000001</v>
      </c>
      <c r="P12">
        <v>78.410600000000002</v>
      </c>
      <c r="Q12">
        <v>7.7710999999999997</v>
      </c>
      <c r="R12">
        <v>28</v>
      </c>
      <c r="S12">
        <v>19</v>
      </c>
      <c r="T12">
        <v>0</v>
      </c>
      <c r="U12">
        <v>418.77</v>
      </c>
      <c r="V12">
        <v>6</v>
      </c>
      <c r="W12">
        <v>24.515799999999999</v>
      </c>
      <c r="X12">
        <v>95.470100000000002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17.748000000000001</v>
      </c>
      <c r="AG12">
        <v>14.311199999999999</v>
      </c>
      <c r="AH12">
        <v>75.760000000000005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7.4969999999999999</v>
      </c>
      <c r="AP12">
        <v>3.7149000000000001</v>
      </c>
      <c r="AQ12">
        <v>25.2</v>
      </c>
      <c r="AR12">
        <v>50.231999999999999</v>
      </c>
      <c r="AS12">
        <v>31.897383000000001</v>
      </c>
      <c r="AT12">
        <v>11.542153000000001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74.41</v>
      </c>
      <c r="BA12">
        <f t="shared" si="1"/>
        <v>2380.4899469999996</v>
      </c>
      <c r="BB12">
        <v>9</v>
      </c>
      <c r="BD12">
        <v>16.95</v>
      </c>
      <c r="BE12">
        <v>7.44</v>
      </c>
      <c r="BF12">
        <v>1.1499999999999999</v>
      </c>
      <c r="BG12">
        <v>3.88</v>
      </c>
      <c r="BH12">
        <v>5.62</v>
      </c>
      <c r="BI12">
        <v>7.03</v>
      </c>
      <c r="BJ12">
        <v>1.61</v>
      </c>
      <c r="BK12">
        <v>2.76</v>
      </c>
      <c r="BL12">
        <v>0.86</v>
      </c>
      <c r="BM12">
        <v>1.79</v>
      </c>
      <c r="BN12">
        <v>0.41</v>
      </c>
      <c r="BO12">
        <v>14.3</v>
      </c>
      <c r="BP12">
        <v>3.84</v>
      </c>
      <c r="BQ12">
        <v>4.25</v>
      </c>
      <c r="BR12">
        <v>2.06</v>
      </c>
      <c r="BS12">
        <v>0.46</v>
      </c>
      <c r="BT12">
        <v>0</v>
      </c>
      <c r="BU12">
        <v>0</v>
      </c>
      <c r="BV12">
        <v>0</v>
      </c>
      <c r="BW12">
        <f t="shared" si="2"/>
        <v>74.41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447.03320000000002</v>
      </c>
      <c r="L13">
        <v>432</v>
      </c>
      <c r="M13">
        <v>92</v>
      </c>
      <c r="N13">
        <v>118.125</v>
      </c>
      <c r="O13">
        <v>123.66562500000001</v>
      </c>
      <c r="P13">
        <v>78.410600000000002</v>
      </c>
      <c r="Q13">
        <v>7.7710999999999997</v>
      </c>
      <c r="R13">
        <v>28</v>
      </c>
      <c r="S13">
        <v>19</v>
      </c>
      <c r="T13">
        <v>0</v>
      </c>
      <c r="U13">
        <v>418.77</v>
      </c>
      <c r="V13">
        <v>6</v>
      </c>
      <c r="W13">
        <v>24.515799999999999</v>
      </c>
      <c r="X13">
        <v>95.470100000000002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17.748000000000001</v>
      </c>
      <c r="AG13">
        <v>14.311199999999999</v>
      </c>
      <c r="AH13">
        <v>75.760000000000005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7.4969999999999999</v>
      </c>
      <c r="AP13">
        <v>3.7149000000000001</v>
      </c>
      <c r="AQ13">
        <v>25.2</v>
      </c>
      <c r="AR13">
        <v>50.231999999999999</v>
      </c>
      <c r="AS13">
        <v>31.897383000000001</v>
      </c>
      <c r="AT13">
        <v>13.675502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74.41</v>
      </c>
      <c r="BA13">
        <f t="shared" si="1"/>
        <v>2451.6564959999996</v>
      </c>
      <c r="BB13">
        <v>10</v>
      </c>
      <c r="BD13">
        <v>16.95</v>
      </c>
      <c r="BE13">
        <v>7.44</v>
      </c>
      <c r="BF13">
        <v>1.1499999999999999</v>
      </c>
      <c r="BG13">
        <v>3.88</v>
      </c>
      <c r="BH13">
        <v>5.62</v>
      </c>
      <c r="BI13">
        <v>7.03</v>
      </c>
      <c r="BJ13">
        <v>1.61</v>
      </c>
      <c r="BK13">
        <v>2.76</v>
      </c>
      <c r="BL13">
        <v>0.86</v>
      </c>
      <c r="BM13">
        <v>1.79</v>
      </c>
      <c r="BN13">
        <v>0.41</v>
      </c>
      <c r="BO13">
        <v>14.3</v>
      </c>
      <c r="BP13">
        <v>3.84</v>
      </c>
      <c r="BQ13">
        <v>4.25</v>
      </c>
      <c r="BR13">
        <v>2.06</v>
      </c>
      <c r="BS13">
        <v>0.46</v>
      </c>
      <c r="BT13">
        <v>0</v>
      </c>
      <c r="BU13">
        <v>0</v>
      </c>
      <c r="BV13">
        <v>0</v>
      </c>
      <c r="BW13">
        <f t="shared" si="2"/>
        <v>74.41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447.03320000000002</v>
      </c>
      <c r="L14">
        <v>432</v>
      </c>
      <c r="M14">
        <v>92</v>
      </c>
      <c r="N14">
        <v>118.125</v>
      </c>
      <c r="O14">
        <v>123.66562500000001</v>
      </c>
      <c r="P14">
        <v>78.410600000000002</v>
      </c>
      <c r="Q14">
        <v>7.7710999999999997</v>
      </c>
      <c r="R14">
        <v>28</v>
      </c>
      <c r="S14">
        <v>19</v>
      </c>
      <c r="T14">
        <v>0</v>
      </c>
      <c r="U14">
        <v>418.77</v>
      </c>
      <c r="V14">
        <v>6</v>
      </c>
      <c r="W14">
        <v>24.515799999999999</v>
      </c>
      <c r="X14">
        <v>95.470100000000002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17.748000000000001</v>
      </c>
      <c r="AG14">
        <v>14.311199999999999</v>
      </c>
      <c r="AH14">
        <v>75.760000000000005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7.4969999999999999</v>
      </c>
      <c r="AP14">
        <v>3.7149000000000001</v>
      </c>
      <c r="AQ14">
        <v>25.2</v>
      </c>
      <c r="AR14">
        <v>50.231999999999999</v>
      </c>
      <c r="AS14">
        <v>31.897383000000001</v>
      </c>
      <c r="AT14">
        <v>14.001333000000001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74.41</v>
      </c>
      <c r="BA14">
        <f t="shared" si="1"/>
        <v>2451.9823269999997</v>
      </c>
      <c r="BB14">
        <v>11</v>
      </c>
      <c r="BD14">
        <v>16.95</v>
      </c>
      <c r="BE14">
        <v>7.44</v>
      </c>
      <c r="BF14">
        <v>1.1499999999999999</v>
      </c>
      <c r="BG14">
        <v>3.88</v>
      </c>
      <c r="BH14">
        <v>5.62</v>
      </c>
      <c r="BI14">
        <v>7.03</v>
      </c>
      <c r="BJ14">
        <v>1.61</v>
      </c>
      <c r="BK14">
        <v>2.76</v>
      </c>
      <c r="BL14">
        <v>0.86</v>
      </c>
      <c r="BM14">
        <v>1.79</v>
      </c>
      <c r="BN14">
        <v>0.41</v>
      </c>
      <c r="BO14">
        <v>14.3</v>
      </c>
      <c r="BP14">
        <v>3.84</v>
      </c>
      <c r="BQ14">
        <v>4.25</v>
      </c>
      <c r="BR14">
        <v>2.06</v>
      </c>
      <c r="BS14">
        <v>0.46</v>
      </c>
      <c r="BT14">
        <v>0</v>
      </c>
      <c r="BU14">
        <v>0</v>
      </c>
      <c r="BV14">
        <v>0</v>
      </c>
      <c r="BW14">
        <f t="shared" si="2"/>
        <v>74.41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447.03320000000002</v>
      </c>
      <c r="L15">
        <v>432</v>
      </c>
      <c r="M15">
        <v>92</v>
      </c>
      <c r="N15">
        <v>118.125</v>
      </c>
      <c r="O15">
        <v>123.66562500000001</v>
      </c>
      <c r="P15">
        <v>87.75</v>
      </c>
      <c r="Q15">
        <v>7.7710999999999997</v>
      </c>
      <c r="R15">
        <v>28</v>
      </c>
      <c r="S15">
        <v>19</v>
      </c>
      <c r="T15">
        <v>0</v>
      </c>
      <c r="U15">
        <v>418.77</v>
      </c>
      <c r="V15">
        <v>4</v>
      </c>
      <c r="W15">
        <v>24.515799999999999</v>
      </c>
      <c r="X15">
        <v>145.26089999999999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17.748000000000001</v>
      </c>
      <c r="AG15">
        <v>14.311199999999999</v>
      </c>
      <c r="AH15">
        <v>75.760000000000005</v>
      </c>
      <c r="AI15">
        <v>0</v>
      </c>
      <c r="AJ15">
        <v>0</v>
      </c>
      <c r="AK15">
        <v>51.394500000000001</v>
      </c>
      <c r="AL15">
        <v>83.664000000000001</v>
      </c>
      <c r="AM15">
        <v>0</v>
      </c>
      <c r="AN15">
        <v>0.66954999999999998</v>
      </c>
      <c r="AO15">
        <v>7.4969999999999999</v>
      </c>
      <c r="AP15">
        <v>3.7149000000000001</v>
      </c>
      <c r="AQ15">
        <v>25.2</v>
      </c>
      <c r="AR15">
        <v>53.543999999999997</v>
      </c>
      <c r="AS15">
        <v>31.897383000000001</v>
      </c>
      <c r="AT15">
        <v>10.551118000000001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74.41</v>
      </c>
      <c r="BA15">
        <f t="shared" si="1"/>
        <v>2508.9743119999994</v>
      </c>
      <c r="BB15">
        <v>12</v>
      </c>
      <c r="BD15">
        <v>16.95</v>
      </c>
      <c r="BE15">
        <v>7.44</v>
      </c>
      <c r="BF15">
        <v>1.1499999999999999</v>
      </c>
      <c r="BG15">
        <v>3.88</v>
      </c>
      <c r="BH15">
        <v>5.62</v>
      </c>
      <c r="BI15">
        <v>7.03</v>
      </c>
      <c r="BJ15">
        <v>1.61</v>
      </c>
      <c r="BK15">
        <v>2.76</v>
      </c>
      <c r="BL15">
        <v>0.86</v>
      </c>
      <c r="BM15">
        <v>1.79</v>
      </c>
      <c r="BN15">
        <v>0.41</v>
      </c>
      <c r="BO15">
        <v>14.3</v>
      </c>
      <c r="BP15">
        <v>3.84</v>
      </c>
      <c r="BQ15">
        <v>4.25</v>
      </c>
      <c r="BR15">
        <v>2.06</v>
      </c>
      <c r="BS15">
        <v>0.46</v>
      </c>
      <c r="BT15">
        <v>0</v>
      </c>
      <c r="BU15">
        <v>0</v>
      </c>
      <c r="BV15">
        <v>0</v>
      </c>
      <c r="BW15">
        <f t="shared" si="2"/>
        <v>74.41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447.03320000000002</v>
      </c>
      <c r="L16">
        <v>432</v>
      </c>
      <c r="M16">
        <v>92</v>
      </c>
      <c r="N16">
        <v>118.125</v>
      </c>
      <c r="O16">
        <v>123.66562500000001</v>
      </c>
      <c r="P16">
        <v>87.75</v>
      </c>
      <c r="Q16">
        <v>7.7710999999999997</v>
      </c>
      <c r="R16">
        <v>28</v>
      </c>
      <c r="S16">
        <v>19</v>
      </c>
      <c r="T16">
        <v>0</v>
      </c>
      <c r="U16">
        <v>418.77</v>
      </c>
      <c r="V16">
        <v>4</v>
      </c>
      <c r="W16">
        <v>24.515799999999999</v>
      </c>
      <c r="X16">
        <v>145.26089999999999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17.748000000000001</v>
      </c>
      <c r="AG16">
        <v>14.311199999999999</v>
      </c>
      <c r="AH16">
        <v>75.760000000000005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7.4969999999999999</v>
      </c>
      <c r="AP16">
        <v>3.7149000000000001</v>
      </c>
      <c r="AQ16">
        <v>25.2</v>
      </c>
      <c r="AR16">
        <v>53.543999999999997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74.41</v>
      </c>
      <c r="BA16">
        <f t="shared" si="1"/>
        <v>2490.1799939999992</v>
      </c>
      <c r="BB16">
        <v>13</v>
      </c>
      <c r="BD16">
        <v>16.95</v>
      </c>
      <c r="BE16">
        <v>7.44</v>
      </c>
      <c r="BF16">
        <v>1.1499999999999999</v>
      </c>
      <c r="BG16">
        <v>3.88</v>
      </c>
      <c r="BH16">
        <v>5.62</v>
      </c>
      <c r="BI16">
        <v>7.03</v>
      </c>
      <c r="BJ16">
        <v>1.61</v>
      </c>
      <c r="BK16">
        <v>2.76</v>
      </c>
      <c r="BL16">
        <v>0.86</v>
      </c>
      <c r="BM16">
        <v>1.79</v>
      </c>
      <c r="BN16">
        <v>0.41</v>
      </c>
      <c r="BO16">
        <v>14.3</v>
      </c>
      <c r="BP16">
        <v>3.84</v>
      </c>
      <c r="BQ16">
        <v>4.25</v>
      </c>
      <c r="BR16">
        <v>2.06</v>
      </c>
      <c r="BS16">
        <v>0.46</v>
      </c>
      <c r="BT16">
        <v>0</v>
      </c>
      <c r="BU16">
        <v>0</v>
      </c>
      <c r="BV16">
        <v>0</v>
      </c>
      <c r="BW16">
        <f t="shared" si="2"/>
        <v>74.41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447.03320000000002</v>
      </c>
      <c r="L17">
        <v>432</v>
      </c>
      <c r="M17">
        <v>92</v>
      </c>
      <c r="N17">
        <v>118.125</v>
      </c>
      <c r="O17">
        <v>123.66562500000001</v>
      </c>
      <c r="P17">
        <v>87.75</v>
      </c>
      <c r="Q17">
        <v>7.7710999999999997</v>
      </c>
      <c r="R17">
        <v>28</v>
      </c>
      <c r="S17">
        <v>19</v>
      </c>
      <c r="T17">
        <v>0</v>
      </c>
      <c r="U17">
        <v>418.77</v>
      </c>
      <c r="V17">
        <v>4</v>
      </c>
      <c r="W17">
        <v>24.515799999999999</v>
      </c>
      <c r="X17">
        <v>95.470100000000002</v>
      </c>
      <c r="Y17">
        <v>0</v>
      </c>
      <c r="Z17">
        <v>6.5537999999999998</v>
      </c>
      <c r="AA17">
        <v>14.04936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17.748000000000001</v>
      </c>
      <c r="AG17">
        <v>14.311199999999999</v>
      </c>
      <c r="AH17">
        <v>75.760000000000005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7.4969999999999999</v>
      </c>
      <c r="AP17">
        <v>3.7149000000000001</v>
      </c>
      <c r="AQ17">
        <v>25.2</v>
      </c>
      <c r="AR17">
        <v>53.543999999999997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74.41</v>
      </c>
      <c r="BA17">
        <f t="shared" si="1"/>
        <v>2454.4385539999994</v>
      </c>
      <c r="BB17">
        <v>14</v>
      </c>
      <c r="BD17">
        <v>16.95</v>
      </c>
      <c r="BE17">
        <v>7.44</v>
      </c>
      <c r="BF17">
        <v>1.1499999999999999</v>
      </c>
      <c r="BG17">
        <v>3.88</v>
      </c>
      <c r="BH17">
        <v>5.62</v>
      </c>
      <c r="BI17">
        <v>7.03</v>
      </c>
      <c r="BJ17">
        <v>1.61</v>
      </c>
      <c r="BK17">
        <v>2.76</v>
      </c>
      <c r="BL17">
        <v>0.86</v>
      </c>
      <c r="BM17">
        <v>1.79</v>
      </c>
      <c r="BN17">
        <v>0.41</v>
      </c>
      <c r="BO17">
        <v>14.3</v>
      </c>
      <c r="BP17">
        <v>3.84</v>
      </c>
      <c r="BQ17">
        <v>4.25</v>
      </c>
      <c r="BR17">
        <v>2.06</v>
      </c>
      <c r="BS17">
        <v>0.46</v>
      </c>
      <c r="BT17">
        <v>0</v>
      </c>
      <c r="BU17">
        <v>0</v>
      </c>
      <c r="BV17">
        <v>0</v>
      </c>
      <c r="BW17">
        <f t="shared" si="2"/>
        <v>74.41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447.03320000000002</v>
      </c>
      <c r="L18">
        <v>472</v>
      </c>
      <c r="M18">
        <v>92</v>
      </c>
      <c r="N18">
        <v>118.125</v>
      </c>
      <c r="O18">
        <v>123.66562500000001</v>
      </c>
      <c r="P18">
        <v>87.75</v>
      </c>
      <c r="Q18">
        <v>7.7710999999999997</v>
      </c>
      <c r="R18">
        <v>28</v>
      </c>
      <c r="S18">
        <v>19</v>
      </c>
      <c r="T18">
        <v>0</v>
      </c>
      <c r="U18">
        <v>418.77</v>
      </c>
      <c r="V18">
        <v>4</v>
      </c>
      <c r="W18">
        <v>24.515799999999999</v>
      </c>
      <c r="X18">
        <v>145.26089999999999</v>
      </c>
      <c r="Y18">
        <v>0</v>
      </c>
      <c r="Z18">
        <v>6.5537999999999998</v>
      </c>
      <c r="AA18">
        <v>14.04936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17.748000000000001</v>
      </c>
      <c r="AG18">
        <v>14.311199999999999</v>
      </c>
      <c r="AH18">
        <v>75.760000000000005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7.4969999999999999</v>
      </c>
      <c r="AP18">
        <v>3.7149000000000001</v>
      </c>
      <c r="AQ18">
        <v>25.2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74.41</v>
      </c>
      <c r="BA18">
        <f t="shared" si="1"/>
        <v>2544.2293539999996</v>
      </c>
      <c r="BB18">
        <v>15</v>
      </c>
      <c r="BD18">
        <v>16.95</v>
      </c>
      <c r="BE18">
        <v>7.44</v>
      </c>
      <c r="BF18">
        <v>1.1499999999999999</v>
      </c>
      <c r="BG18">
        <v>3.88</v>
      </c>
      <c r="BH18">
        <v>5.62</v>
      </c>
      <c r="BI18">
        <v>7.03</v>
      </c>
      <c r="BJ18">
        <v>1.61</v>
      </c>
      <c r="BK18">
        <v>2.76</v>
      </c>
      <c r="BL18">
        <v>0.86</v>
      </c>
      <c r="BM18">
        <v>1.79</v>
      </c>
      <c r="BN18">
        <v>0.41</v>
      </c>
      <c r="BO18">
        <v>14.3</v>
      </c>
      <c r="BP18">
        <v>3.84</v>
      </c>
      <c r="BQ18">
        <v>4.25</v>
      </c>
      <c r="BR18">
        <v>2.06</v>
      </c>
      <c r="BS18">
        <v>0.46</v>
      </c>
      <c r="BT18">
        <v>0</v>
      </c>
      <c r="BU18">
        <v>0</v>
      </c>
      <c r="BV18">
        <v>0</v>
      </c>
      <c r="BW18">
        <f t="shared" si="2"/>
        <v>74.41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412</v>
      </c>
      <c r="L19">
        <v>437</v>
      </c>
      <c r="M19">
        <v>92</v>
      </c>
      <c r="N19">
        <v>118.125</v>
      </c>
      <c r="O19">
        <v>123.66562500000001</v>
      </c>
      <c r="P19">
        <v>87.75</v>
      </c>
      <c r="Q19">
        <v>7</v>
      </c>
      <c r="R19">
        <v>22.023437999999999</v>
      </c>
      <c r="S19">
        <v>15</v>
      </c>
      <c r="T19">
        <v>0</v>
      </c>
      <c r="U19">
        <v>418.77</v>
      </c>
      <c r="V19">
        <v>4</v>
      </c>
      <c r="W19">
        <v>24.515799999999999</v>
      </c>
      <c r="X19">
        <v>145.26089999999999</v>
      </c>
      <c r="Y19">
        <v>0</v>
      </c>
      <c r="Z19">
        <v>6.5537999999999998</v>
      </c>
      <c r="AA19">
        <v>28.045000000000002</v>
      </c>
      <c r="AB19">
        <v>26.260100000000001</v>
      </c>
      <c r="AC19">
        <v>19.35568</v>
      </c>
      <c r="AD19">
        <v>18.229800000000001</v>
      </c>
      <c r="AE19">
        <v>49.436556000000003</v>
      </c>
      <c r="AF19">
        <v>17.748000000000001</v>
      </c>
      <c r="AG19">
        <v>14.311199999999999</v>
      </c>
      <c r="AH19">
        <v>75.760000000000005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7.4969999999999999</v>
      </c>
      <c r="AP19">
        <v>3.7149000000000001</v>
      </c>
      <c r="AQ19">
        <v>25.2</v>
      </c>
      <c r="AR19">
        <v>50.231999999999999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74.28</v>
      </c>
      <c r="BA19">
        <f t="shared" si="1"/>
        <v>2483.1170319999997</v>
      </c>
      <c r="BB19">
        <v>16</v>
      </c>
      <c r="BD19">
        <v>16.95</v>
      </c>
      <c r="BE19">
        <v>7.44</v>
      </c>
      <c r="BF19">
        <v>1.1499999999999999</v>
      </c>
      <c r="BG19">
        <v>3.88</v>
      </c>
      <c r="BH19">
        <v>5.62</v>
      </c>
      <c r="BI19">
        <v>7.03</v>
      </c>
      <c r="BJ19">
        <v>1.61</v>
      </c>
      <c r="BK19">
        <v>2.63</v>
      </c>
      <c r="BL19">
        <v>0.86</v>
      </c>
      <c r="BM19">
        <v>1.79</v>
      </c>
      <c r="BN19">
        <v>0.41</v>
      </c>
      <c r="BO19">
        <v>14.3</v>
      </c>
      <c r="BP19">
        <v>3.84</v>
      </c>
      <c r="BQ19">
        <v>4.25</v>
      </c>
      <c r="BR19">
        <v>2.06</v>
      </c>
      <c r="BS19">
        <v>0.46</v>
      </c>
      <c r="BT19">
        <v>0</v>
      </c>
      <c r="BU19">
        <v>0</v>
      </c>
      <c r="BV19">
        <v>0</v>
      </c>
      <c r="BW19">
        <f t="shared" si="2"/>
        <v>74.28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392</v>
      </c>
      <c r="L20">
        <v>436.86</v>
      </c>
      <c r="M20">
        <v>92</v>
      </c>
      <c r="N20">
        <v>118.125</v>
      </c>
      <c r="O20">
        <v>123.66562500000001</v>
      </c>
      <c r="P20">
        <v>87.75</v>
      </c>
      <c r="Q20">
        <v>6.87</v>
      </c>
      <c r="R20">
        <v>22.061710000000001</v>
      </c>
      <c r="S20">
        <v>14.87</v>
      </c>
      <c r="T20">
        <v>0</v>
      </c>
      <c r="U20">
        <v>418.77</v>
      </c>
      <c r="V20">
        <v>4</v>
      </c>
      <c r="W20">
        <v>24.515799999999999</v>
      </c>
      <c r="X20">
        <v>145.26089999999999</v>
      </c>
      <c r="Y20">
        <v>0</v>
      </c>
      <c r="Z20">
        <v>6.5537999999999998</v>
      </c>
      <c r="AA20">
        <v>28.045000000000002</v>
      </c>
      <c r="AB20">
        <v>26.260100000000001</v>
      </c>
      <c r="AC20">
        <v>19.35568</v>
      </c>
      <c r="AD20">
        <v>18.229800000000001</v>
      </c>
      <c r="AE20">
        <v>49.436556000000003</v>
      </c>
      <c r="AF20">
        <v>17.748000000000001</v>
      </c>
      <c r="AG20">
        <v>14.311199999999999</v>
      </c>
      <c r="AH20">
        <v>75.760000000000005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7.4969999999999999</v>
      </c>
      <c r="AP20">
        <v>3.7149000000000001</v>
      </c>
      <c r="AQ20">
        <v>25.2</v>
      </c>
      <c r="AR20">
        <v>50.231999999999999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74.28</v>
      </c>
      <c r="BA20">
        <f t="shared" si="1"/>
        <v>2462.7553039999998</v>
      </c>
      <c r="BB20">
        <v>17</v>
      </c>
      <c r="BD20">
        <v>16.95</v>
      </c>
      <c r="BE20">
        <v>7.44</v>
      </c>
      <c r="BF20">
        <v>1.1499999999999999</v>
      </c>
      <c r="BG20">
        <v>3.88</v>
      </c>
      <c r="BH20">
        <v>5.62</v>
      </c>
      <c r="BI20">
        <v>7.03</v>
      </c>
      <c r="BJ20">
        <v>1.61</v>
      </c>
      <c r="BK20">
        <v>2.63</v>
      </c>
      <c r="BL20">
        <v>0.86</v>
      </c>
      <c r="BM20">
        <v>1.79</v>
      </c>
      <c r="BN20">
        <v>0.41</v>
      </c>
      <c r="BO20">
        <v>14.3</v>
      </c>
      <c r="BP20">
        <v>3.84</v>
      </c>
      <c r="BQ20">
        <v>4.25</v>
      </c>
      <c r="BR20">
        <v>2.06</v>
      </c>
      <c r="BS20">
        <v>0.46</v>
      </c>
      <c r="BT20">
        <v>0</v>
      </c>
      <c r="BU20">
        <v>0</v>
      </c>
      <c r="BV20">
        <v>0</v>
      </c>
      <c r="BW20">
        <f t="shared" si="2"/>
        <v>74.28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376.05436800000001</v>
      </c>
      <c r="L21">
        <v>436.86</v>
      </c>
      <c r="M21">
        <v>92</v>
      </c>
      <c r="N21">
        <v>118.125</v>
      </c>
      <c r="O21">
        <v>123.66562500000001</v>
      </c>
      <c r="P21">
        <v>87.75</v>
      </c>
      <c r="Q21">
        <v>6.87</v>
      </c>
      <c r="R21">
        <v>22.061710000000001</v>
      </c>
      <c r="S21">
        <v>14.87</v>
      </c>
      <c r="T21">
        <v>0</v>
      </c>
      <c r="U21">
        <v>418.77</v>
      </c>
      <c r="V21">
        <v>4</v>
      </c>
      <c r="W21">
        <v>24.515799999999999</v>
      </c>
      <c r="X21">
        <v>95.470100000000002</v>
      </c>
      <c r="Y21">
        <v>0</v>
      </c>
      <c r="Z21">
        <v>6.5537999999999998</v>
      </c>
      <c r="AA21">
        <v>28.045000000000002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17.748000000000001</v>
      </c>
      <c r="AG21">
        <v>14.311199999999999</v>
      </c>
      <c r="AH21">
        <v>75.760000000000005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7.4969999999999999</v>
      </c>
      <c r="AP21">
        <v>3.7149000000000001</v>
      </c>
      <c r="AQ21">
        <v>25.2</v>
      </c>
      <c r="AR21">
        <v>53.543999999999997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74.28</v>
      </c>
      <c r="BA21">
        <f t="shared" si="1"/>
        <v>2400.3308719999995</v>
      </c>
      <c r="BB21">
        <v>18</v>
      </c>
      <c r="BD21">
        <v>16.95</v>
      </c>
      <c r="BE21">
        <v>7.44</v>
      </c>
      <c r="BF21">
        <v>1.1499999999999999</v>
      </c>
      <c r="BG21">
        <v>3.88</v>
      </c>
      <c r="BH21">
        <v>5.62</v>
      </c>
      <c r="BI21">
        <v>7.03</v>
      </c>
      <c r="BJ21">
        <v>1.61</v>
      </c>
      <c r="BK21">
        <v>2.63</v>
      </c>
      <c r="BL21">
        <v>0.86</v>
      </c>
      <c r="BM21">
        <v>1.79</v>
      </c>
      <c r="BN21">
        <v>0.41</v>
      </c>
      <c r="BO21">
        <v>14.3</v>
      </c>
      <c r="BP21">
        <v>3.84</v>
      </c>
      <c r="BQ21">
        <v>4.25</v>
      </c>
      <c r="BR21">
        <v>2.06</v>
      </c>
      <c r="BS21">
        <v>0.46</v>
      </c>
      <c r="BT21">
        <v>0</v>
      </c>
      <c r="BU21">
        <v>0</v>
      </c>
      <c r="BV21">
        <v>0</v>
      </c>
      <c r="BW21">
        <f t="shared" si="2"/>
        <v>74.28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376.005019</v>
      </c>
      <c r="L22">
        <v>456.86</v>
      </c>
      <c r="M22">
        <v>92</v>
      </c>
      <c r="N22">
        <v>118.125</v>
      </c>
      <c r="O22">
        <v>123.66562500000001</v>
      </c>
      <c r="P22">
        <v>87.75</v>
      </c>
      <c r="Q22">
        <v>6.87</v>
      </c>
      <c r="R22">
        <v>22.061710000000001</v>
      </c>
      <c r="S22">
        <v>14.87</v>
      </c>
      <c r="T22">
        <v>0</v>
      </c>
      <c r="U22">
        <v>418.77</v>
      </c>
      <c r="V22">
        <v>4</v>
      </c>
      <c r="W22">
        <v>24.515799999999999</v>
      </c>
      <c r="X22">
        <v>145.26089999999999</v>
      </c>
      <c r="Y22">
        <v>0</v>
      </c>
      <c r="Z22">
        <v>6.5537999999999998</v>
      </c>
      <c r="AA22">
        <v>28.045000000000002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17.748000000000001</v>
      </c>
      <c r="AG22">
        <v>14.311199999999999</v>
      </c>
      <c r="AH22">
        <v>75.760000000000005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7.4969999999999999</v>
      </c>
      <c r="AP22">
        <v>9.4794</v>
      </c>
      <c r="AQ22">
        <v>25.2</v>
      </c>
      <c r="AR22">
        <v>53.543999999999997</v>
      </c>
      <c r="AS22">
        <v>31.897383000000001</v>
      </c>
      <c r="AT22">
        <v>14.683569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74.28</v>
      </c>
      <c r="BA22">
        <f t="shared" si="1"/>
        <v>2475.5235919999996</v>
      </c>
      <c r="BB22">
        <v>19</v>
      </c>
      <c r="BD22">
        <v>16.95</v>
      </c>
      <c r="BE22">
        <v>7.44</v>
      </c>
      <c r="BF22">
        <v>1.1499999999999999</v>
      </c>
      <c r="BG22">
        <v>3.88</v>
      </c>
      <c r="BH22">
        <v>5.62</v>
      </c>
      <c r="BI22">
        <v>7.03</v>
      </c>
      <c r="BJ22">
        <v>1.61</v>
      </c>
      <c r="BK22">
        <v>2.63</v>
      </c>
      <c r="BL22">
        <v>0.86</v>
      </c>
      <c r="BM22">
        <v>1.79</v>
      </c>
      <c r="BN22">
        <v>0.41</v>
      </c>
      <c r="BO22">
        <v>14.3</v>
      </c>
      <c r="BP22">
        <v>3.84</v>
      </c>
      <c r="BQ22">
        <v>4.25</v>
      </c>
      <c r="BR22">
        <v>2.06</v>
      </c>
      <c r="BS22">
        <v>0.46</v>
      </c>
      <c r="BT22">
        <v>0</v>
      </c>
      <c r="BU22">
        <v>0</v>
      </c>
      <c r="BV22">
        <v>0</v>
      </c>
      <c r="BW22">
        <f t="shared" si="2"/>
        <v>74.28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376.04203100000001</v>
      </c>
      <c r="L23">
        <v>436.86</v>
      </c>
      <c r="M23">
        <v>92</v>
      </c>
      <c r="N23">
        <v>118.125</v>
      </c>
      <c r="O23">
        <v>123.66562500000001</v>
      </c>
      <c r="P23">
        <v>87.75</v>
      </c>
      <c r="Q23">
        <v>6.87</v>
      </c>
      <c r="R23">
        <v>22.061710000000001</v>
      </c>
      <c r="S23">
        <v>14.87</v>
      </c>
      <c r="T23">
        <v>0</v>
      </c>
      <c r="U23">
        <v>418.77</v>
      </c>
      <c r="V23">
        <v>4</v>
      </c>
      <c r="W23">
        <v>24.515799999999999</v>
      </c>
      <c r="X23">
        <v>145.26089999999999</v>
      </c>
      <c r="Y23">
        <v>0</v>
      </c>
      <c r="Z23">
        <v>6.5537999999999998</v>
      </c>
      <c r="AA23">
        <v>28.045000000000002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17.748000000000001</v>
      </c>
      <c r="AG23">
        <v>14.311199999999999</v>
      </c>
      <c r="AH23">
        <v>75.760000000000005</v>
      </c>
      <c r="AI23">
        <v>2.5459999999999998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7.4969999999999999</v>
      </c>
      <c r="AP23">
        <v>9.4794</v>
      </c>
      <c r="AQ23">
        <v>25.2</v>
      </c>
      <c r="AR23">
        <v>53.543999999999997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74.28</v>
      </c>
      <c r="BA23">
        <f t="shared" si="1"/>
        <v>2458.4198349999997</v>
      </c>
      <c r="BB23">
        <v>20</v>
      </c>
      <c r="BD23">
        <v>16.95</v>
      </c>
      <c r="BE23">
        <v>7.44</v>
      </c>
      <c r="BF23">
        <v>1.1499999999999999</v>
      </c>
      <c r="BG23">
        <v>3.88</v>
      </c>
      <c r="BH23">
        <v>5.62</v>
      </c>
      <c r="BI23">
        <v>7.03</v>
      </c>
      <c r="BJ23">
        <v>1.61</v>
      </c>
      <c r="BK23">
        <v>2.63</v>
      </c>
      <c r="BL23">
        <v>0.86</v>
      </c>
      <c r="BM23">
        <v>1.79</v>
      </c>
      <c r="BN23">
        <v>0.41</v>
      </c>
      <c r="BO23">
        <v>14.3</v>
      </c>
      <c r="BP23">
        <v>3.84</v>
      </c>
      <c r="BQ23">
        <v>4.25</v>
      </c>
      <c r="BR23">
        <v>2.06</v>
      </c>
      <c r="BS23">
        <v>0.46</v>
      </c>
      <c r="BT23">
        <v>0</v>
      </c>
      <c r="BU23">
        <v>0</v>
      </c>
      <c r="BV23">
        <v>0</v>
      </c>
      <c r="BW23">
        <f t="shared" si="2"/>
        <v>74.28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376.005019</v>
      </c>
      <c r="L24">
        <v>416.86</v>
      </c>
      <c r="M24">
        <v>92</v>
      </c>
      <c r="N24">
        <v>118.125</v>
      </c>
      <c r="O24">
        <v>123.66562500000001</v>
      </c>
      <c r="P24">
        <v>87.75</v>
      </c>
      <c r="Q24">
        <v>6.87</v>
      </c>
      <c r="R24">
        <v>22.061710000000001</v>
      </c>
      <c r="S24">
        <v>14.87</v>
      </c>
      <c r="T24">
        <v>0</v>
      </c>
      <c r="U24">
        <v>418.77</v>
      </c>
      <c r="V24">
        <v>4</v>
      </c>
      <c r="W24">
        <v>24.515799999999999</v>
      </c>
      <c r="X24">
        <v>145.26089999999999</v>
      </c>
      <c r="Y24">
        <v>0</v>
      </c>
      <c r="Z24">
        <v>6.5537999999999998</v>
      </c>
      <c r="AA24">
        <v>28.045000000000002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17.748000000000001</v>
      </c>
      <c r="AG24">
        <v>14.311199999999999</v>
      </c>
      <c r="AH24">
        <v>75.760000000000005</v>
      </c>
      <c r="AI24">
        <v>2.5459999999999998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7.4969999999999999</v>
      </c>
      <c r="AP24">
        <v>3.7149000000000001</v>
      </c>
      <c r="AQ24">
        <v>25.2</v>
      </c>
      <c r="AR24">
        <v>53.543999999999997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74.28</v>
      </c>
      <c r="BA24">
        <f t="shared" si="1"/>
        <v>2441.7332229999993</v>
      </c>
      <c r="BB24">
        <v>21</v>
      </c>
      <c r="BD24">
        <v>16.95</v>
      </c>
      <c r="BE24">
        <v>7.44</v>
      </c>
      <c r="BF24">
        <v>1.1499999999999999</v>
      </c>
      <c r="BG24">
        <v>3.88</v>
      </c>
      <c r="BH24">
        <v>5.62</v>
      </c>
      <c r="BI24">
        <v>7.03</v>
      </c>
      <c r="BJ24">
        <v>1.61</v>
      </c>
      <c r="BK24">
        <v>2.63</v>
      </c>
      <c r="BL24">
        <v>0.86</v>
      </c>
      <c r="BM24">
        <v>1.79</v>
      </c>
      <c r="BN24">
        <v>0.41</v>
      </c>
      <c r="BO24">
        <v>14.3</v>
      </c>
      <c r="BP24">
        <v>3.84</v>
      </c>
      <c r="BQ24">
        <v>4.25</v>
      </c>
      <c r="BR24">
        <v>2.06</v>
      </c>
      <c r="BS24">
        <v>0.46</v>
      </c>
      <c r="BT24">
        <v>0</v>
      </c>
      <c r="BU24">
        <v>0</v>
      </c>
      <c r="BV24">
        <v>0</v>
      </c>
      <c r="BW24">
        <f t="shared" si="2"/>
        <v>74.28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376.04203100000001</v>
      </c>
      <c r="L25">
        <v>336.86</v>
      </c>
      <c r="M25">
        <v>92</v>
      </c>
      <c r="N25">
        <v>118.125</v>
      </c>
      <c r="O25">
        <v>123.66562500000001</v>
      </c>
      <c r="P25">
        <v>87.75</v>
      </c>
      <c r="Q25">
        <v>6.87</v>
      </c>
      <c r="R25">
        <v>22.061710000000001</v>
      </c>
      <c r="S25">
        <v>14.87</v>
      </c>
      <c r="T25">
        <v>0</v>
      </c>
      <c r="U25">
        <v>418.77</v>
      </c>
      <c r="V25">
        <v>4</v>
      </c>
      <c r="W25">
        <v>24.515799999999999</v>
      </c>
      <c r="X25">
        <v>97</v>
      </c>
      <c r="Y25">
        <v>0</v>
      </c>
      <c r="Z25">
        <v>6.5537999999999998</v>
      </c>
      <c r="AA25">
        <v>28.045000000000002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17.748000000000001</v>
      </c>
      <c r="AG25">
        <v>14.311199999999999</v>
      </c>
      <c r="AH25">
        <v>75.760000000000005</v>
      </c>
      <c r="AI25">
        <v>2.5459999999999998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7.4969999999999999</v>
      </c>
      <c r="AP25">
        <v>3.7149000000000001</v>
      </c>
      <c r="AQ25">
        <v>25.2</v>
      </c>
      <c r="AR25">
        <v>50.231999999999999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74.28</v>
      </c>
      <c r="BA25">
        <f t="shared" si="1"/>
        <v>2310.1973349999998</v>
      </c>
      <c r="BB25">
        <v>22</v>
      </c>
      <c r="BD25">
        <v>16.95</v>
      </c>
      <c r="BE25">
        <v>7.44</v>
      </c>
      <c r="BF25">
        <v>1.1499999999999999</v>
      </c>
      <c r="BG25">
        <v>3.88</v>
      </c>
      <c r="BH25">
        <v>5.62</v>
      </c>
      <c r="BI25">
        <v>7.03</v>
      </c>
      <c r="BJ25">
        <v>1.61</v>
      </c>
      <c r="BK25">
        <v>2.63</v>
      </c>
      <c r="BL25">
        <v>0.86</v>
      </c>
      <c r="BM25">
        <v>1.79</v>
      </c>
      <c r="BN25">
        <v>0.41</v>
      </c>
      <c r="BO25">
        <v>14.3</v>
      </c>
      <c r="BP25">
        <v>3.84</v>
      </c>
      <c r="BQ25">
        <v>4.25</v>
      </c>
      <c r="BR25">
        <v>2.06</v>
      </c>
      <c r="BS25">
        <v>0.46</v>
      </c>
      <c r="BT25">
        <v>0</v>
      </c>
      <c r="BU25">
        <v>0</v>
      </c>
      <c r="BV25">
        <v>0</v>
      </c>
      <c r="BW25">
        <f t="shared" si="2"/>
        <v>74.28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376.005019</v>
      </c>
      <c r="L26">
        <v>336.86</v>
      </c>
      <c r="M26">
        <v>92</v>
      </c>
      <c r="N26">
        <v>118.125</v>
      </c>
      <c r="O26">
        <v>123.66562500000001</v>
      </c>
      <c r="P26">
        <v>87.75</v>
      </c>
      <c r="Q26">
        <v>6.87</v>
      </c>
      <c r="R26">
        <v>22.067181000000001</v>
      </c>
      <c r="S26">
        <v>14.87</v>
      </c>
      <c r="T26">
        <v>0</v>
      </c>
      <c r="U26">
        <v>418.77</v>
      </c>
      <c r="V26">
        <v>4</v>
      </c>
      <c r="W26">
        <v>24.515799999999999</v>
      </c>
      <c r="X26">
        <v>125.7908</v>
      </c>
      <c r="Y26">
        <v>0</v>
      </c>
      <c r="Z26">
        <v>6.5537999999999998</v>
      </c>
      <c r="AA26">
        <v>28.045000000000002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17.748000000000001</v>
      </c>
      <c r="AG26">
        <v>14.311199999999999</v>
      </c>
      <c r="AH26">
        <v>75.760000000000005</v>
      </c>
      <c r="AI26">
        <v>3.819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7.4969999999999999</v>
      </c>
      <c r="AP26">
        <v>3.7149000000000001</v>
      </c>
      <c r="AQ26">
        <v>25.2</v>
      </c>
      <c r="AR26">
        <v>50.231999999999999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74.39</v>
      </c>
      <c r="BA26">
        <f t="shared" si="1"/>
        <v>2340.3395939999991</v>
      </c>
      <c r="BB26">
        <v>23</v>
      </c>
      <c r="BD26">
        <v>16.95</v>
      </c>
      <c r="BE26">
        <v>7.44</v>
      </c>
      <c r="BF26">
        <v>1.1499999999999999</v>
      </c>
      <c r="BG26">
        <v>3.88</v>
      </c>
      <c r="BH26">
        <v>5.62</v>
      </c>
      <c r="BI26">
        <v>7.03</v>
      </c>
      <c r="BJ26">
        <v>1.61</v>
      </c>
      <c r="BK26">
        <v>2.71</v>
      </c>
      <c r="BL26">
        <v>0.89</v>
      </c>
      <c r="BM26">
        <v>1.79</v>
      </c>
      <c r="BN26">
        <v>0.41</v>
      </c>
      <c r="BO26">
        <v>14.3</v>
      </c>
      <c r="BP26">
        <v>3.84</v>
      </c>
      <c r="BQ26">
        <v>4.25</v>
      </c>
      <c r="BR26">
        <v>2.06</v>
      </c>
      <c r="BS26">
        <v>0.46</v>
      </c>
      <c r="BT26">
        <v>0</v>
      </c>
      <c r="BU26">
        <v>0</v>
      </c>
      <c r="BV26">
        <v>0</v>
      </c>
      <c r="BW26">
        <f t="shared" si="2"/>
        <v>74.39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376.04203100000001</v>
      </c>
      <c r="L27">
        <v>336.86</v>
      </c>
      <c r="M27">
        <v>92</v>
      </c>
      <c r="N27">
        <v>118.125</v>
      </c>
      <c r="O27">
        <v>123.66562500000001</v>
      </c>
      <c r="P27">
        <v>87.75</v>
      </c>
      <c r="Q27">
        <v>6.87</v>
      </c>
      <c r="R27">
        <v>22.067181000000001</v>
      </c>
      <c r="S27">
        <v>14.87</v>
      </c>
      <c r="T27">
        <v>0</v>
      </c>
      <c r="U27">
        <v>418.77</v>
      </c>
      <c r="V27">
        <v>4</v>
      </c>
      <c r="W27">
        <v>24.515799999999999</v>
      </c>
      <c r="X27">
        <v>125.7908</v>
      </c>
      <c r="Y27">
        <v>0</v>
      </c>
      <c r="Z27">
        <v>6.5537999999999998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17.748000000000001</v>
      </c>
      <c r="AG27">
        <v>14.311199999999999</v>
      </c>
      <c r="AH27">
        <v>93.563599999999994</v>
      </c>
      <c r="AI27">
        <v>7.6379999999999999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7.4969999999999999</v>
      </c>
      <c r="AP27">
        <v>3.7149000000000001</v>
      </c>
      <c r="AQ27">
        <v>25.2</v>
      </c>
      <c r="AR27">
        <v>53.543999999999997</v>
      </c>
      <c r="AS27">
        <v>33.091920000000002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74.629999999999981</v>
      </c>
      <c r="BA27">
        <f t="shared" si="1"/>
        <v>2366.745742999999</v>
      </c>
      <c r="BB27">
        <v>24</v>
      </c>
      <c r="BD27">
        <v>16.05</v>
      </c>
      <c r="BE27">
        <v>7.64</v>
      </c>
      <c r="BF27">
        <v>1.1000000000000001</v>
      </c>
      <c r="BG27">
        <v>4</v>
      </c>
      <c r="BH27">
        <v>5.81</v>
      </c>
      <c r="BI27">
        <v>7.17</v>
      </c>
      <c r="BJ27">
        <v>1.56</v>
      </c>
      <c r="BK27">
        <v>2.71</v>
      </c>
      <c r="BL27">
        <v>0.92</v>
      </c>
      <c r="BM27">
        <v>1.79</v>
      </c>
      <c r="BN27">
        <v>0.43</v>
      </c>
      <c r="BO27">
        <v>14.66</v>
      </c>
      <c r="BP27">
        <v>3.99</v>
      </c>
      <c r="BQ27">
        <v>4.38</v>
      </c>
      <c r="BR27">
        <v>1.96</v>
      </c>
      <c r="BS27">
        <v>0.46</v>
      </c>
      <c r="BT27">
        <v>0</v>
      </c>
      <c r="BU27">
        <v>0</v>
      </c>
      <c r="BV27">
        <v>0</v>
      </c>
      <c r="BW27">
        <f t="shared" si="2"/>
        <v>74.629999999999981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376.005019</v>
      </c>
      <c r="L28">
        <v>336.86</v>
      </c>
      <c r="M28">
        <v>92</v>
      </c>
      <c r="N28">
        <v>118.125</v>
      </c>
      <c r="O28">
        <v>123.66562500000001</v>
      </c>
      <c r="P28">
        <v>87.75</v>
      </c>
      <c r="Q28">
        <v>6.87</v>
      </c>
      <c r="R28">
        <v>22.067181000000001</v>
      </c>
      <c r="S28">
        <v>14.87</v>
      </c>
      <c r="T28">
        <v>0</v>
      </c>
      <c r="U28">
        <v>418.77</v>
      </c>
      <c r="V28">
        <v>4</v>
      </c>
      <c r="W28">
        <v>24.515799999999999</v>
      </c>
      <c r="X28">
        <v>125.7908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27.3447</v>
      </c>
      <c r="AE28">
        <v>49.436556000000003</v>
      </c>
      <c r="AF28">
        <v>17.748000000000001</v>
      </c>
      <c r="AG28">
        <v>14.311199999999999</v>
      </c>
      <c r="AH28">
        <v>93.563599999999994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7.4969999999999999</v>
      </c>
      <c r="AP28">
        <v>3.7149000000000001</v>
      </c>
      <c r="AQ28">
        <v>25.2</v>
      </c>
      <c r="AR28">
        <v>53.543999999999997</v>
      </c>
      <c r="AS28">
        <v>33.091920000000002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74.629999999999981</v>
      </c>
      <c r="BA28">
        <f t="shared" si="1"/>
        <v>2394.6557309999989</v>
      </c>
      <c r="BB28">
        <v>25</v>
      </c>
      <c r="BD28">
        <v>16.05</v>
      </c>
      <c r="BE28">
        <v>7.64</v>
      </c>
      <c r="BF28">
        <v>1.1000000000000001</v>
      </c>
      <c r="BG28">
        <v>4</v>
      </c>
      <c r="BH28">
        <v>5.81</v>
      </c>
      <c r="BI28">
        <v>7.17</v>
      </c>
      <c r="BJ28">
        <v>1.56</v>
      </c>
      <c r="BK28">
        <v>2.71</v>
      </c>
      <c r="BL28">
        <v>0.92</v>
      </c>
      <c r="BM28">
        <v>1.79</v>
      </c>
      <c r="BN28">
        <v>0.43</v>
      </c>
      <c r="BO28">
        <v>14.66</v>
      </c>
      <c r="BP28">
        <v>3.99</v>
      </c>
      <c r="BQ28">
        <v>4.38</v>
      </c>
      <c r="BR28">
        <v>1.96</v>
      </c>
      <c r="BS28">
        <v>0.46</v>
      </c>
      <c r="BT28">
        <v>0</v>
      </c>
      <c r="BU28">
        <v>0</v>
      </c>
      <c r="BV28">
        <v>0</v>
      </c>
      <c r="BW28">
        <f t="shared" si="2"/>
        <v>74.629999999999981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376.04203100000001</v>
      </c>
      <c r="L29">
        <v>336.86</v>
      </c>
      <c r="M29">
        <v>92</v>
      </c>
      <c r="N29">
        <v>118.125</v>
      </c>
      <c r="O29">
        <v>123.66562500000001</v>
      </c>
      <c r="P29">
        <v>92.25</v>
      </c>
      <c r="Q29">
        <v>6.87</v>
      </c>
      <c r="R29">
        <v>22.067181000000001</v>
      </c>
      <c r="S29">
        <v>14.87</v>
      </c>
      <c r="T29">
        <v>0</v>
      </c>
      <c r="U29">
        <v>418.77</v>
      </c>
      <c r="V29">
        <v>4</v>
      </c>
      <c r="W29">
        <v>19.676600000000001</v>
      </c>
      <c r="X29">
        <v>102</v>
      </c>
      <c r="Y29">
        <v>0</v>
      </c>
      <c r="Z29">
        <v>6.5537999999999998</v>
      </c>
      <c r="AA29">
        <v>13.983000000000001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17.748000000000001</v>
      </c>
      <c r="AG29">
        <v>14.311199999999999</v>
      </c>
      <c r="AH29">
        <v>93.563599999999994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7.4969999999999999</v>
      </c>
      <c r="AP29">
        <v>3.7149000000000001</v>
      </c>
      <c r="AQ29">
        <v>25.2</v>
      </c>
      <c r="AR29">
        <v>53.543999999999997</v>
      </c>
      <c r="AS29">
        <v>33.091920000000002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74.829999999999984</v>
      </c>
      <c r="BA29">
        <f t="shared" si="1"/>
        <v>2361.6478429999988</v>
      </c>
      <c r="BB29">
        <v>26</v>
      </c>
      <c r="BD29">
        <v>16.05</v>
      </c>
      <c r="BE29">
        <v>7.64</v>
      </c>
      <c r="BF29">
        <v>1.1000000000000001</v>
      </c>
      <c r="BG29">
        <v>4</v>
      </c>
      <c r="BH29">
        <v>5.81</v>
      </c>
      <c r="BI29">
        <v>7.17</v>
      </c>
      <c r="BJ29">
        <v>1.56</v>
      </c>
      <c r="BK29">
        <v>2.71</v>
      </c>
      <c r="BL29">
        <v>0.92</v>
      </c>
      <c r="BM29">
        <v>1.79</v>
      </c>
      <c r="BN29">
        <v>0.43</v>
      </c>
      <c r="BO29">
        <v>14.66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74.829999999999984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376.005019</v>
      </c>
      <c r="L30">
        <v>336.86</v>
      </c>
      <c r="M30">
        <v>92</v>
      </c>
      <c r="N30">
        <v>118.125</v>
      </c>
      <c r="O30">
        <v>123.66562500000001</v>
      </c>
      <c r="P30">
        <v>94.5</v>
      </c>
      <c r="Q30">
        <v>5.2313190000000001</v>
      </c>
      <c r="R30">
        <v>16.425136999999999</v>
      </c>
      <c r="S30">
        <v>11.603820000000001</v>
      </c>
      <c r="T30">
        <v>0</v>
      </c>
      <c r="U30">
        <v>418.77</v>
      </c>
      <c r="V30">
        <v>0</v>
      </c>
      <c r="W30">
        <v>9</v>
      </c>
      <c r="X30">
        <v>126.1708</v>
      </c>
      <c r="Y30">
        <v>0</v>
      </c>
      <c r="Z30">
        <v>6.5537999999999998</v>
      </c>
      <c r="AA30">
        <v>13.983000000000001</v>
      </c>
      <c r="AB30">
        <v>26.260100000000001</v>
      </c>
      <c r="AC30">
        <v>19.35568</v>
      </c>
      <c r="AD30">
        <v>18.229800000000001</v>
      </c>
      <c r="AE30">
        <v>49.436556000000003</v>
      </c>
      <c r="AF30">
        <v>17.748000000000001</v>
      </c>
      <c r="AG30">
        <v>14.311199999999999</v>
      </c>
      <c r="AH30">
        <v>93.563599999999994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7.4969999999999999</v>
      </c>
      <c r="AP30">
        <v>3.7149000000000001</v>
      </c>
      <c r="AQ30">
        <v>25.2</v>
      </c>
      <c r="AR30">
        <v>53.543999999999997</v>
      </c>
      <c r="AS30">
        <v>33.091920000000002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74.829999999999984</v>
      </c>
      <c r="BA30">
        <f t="shared" si="1"/>
        <v>2362.8081259999994</v>
      </c>
      <c r="BB30">
        <v>27</v>
      </c>
      <c r="BD30">
        <v>16.05</v>
      </c>
      <c r="BE30">
        <v>7.64</v>
      </c>
      <c r="BF30">
        <v>1.1000000000000001</v>
      </c>
      <c r="BG30">
        <v>4</v>
      </c>
      <c r="BH30">
        <v>5.81</v>
      </c>
      <c r="BI30">
        <v>7.17</v>
      </c>
      <c r="BJ30">
        <v>1.56</v>
      </c>
      <c r="BK30">
        <v>2.71</v>
      </c>
      <c r="BL30">
        <v>0.92</v>
      </c>
      <c r="BM30">
        <v>1.79</v>
      </c>
      <c r="BN30">
        <v>0.43</v>
      </c>
      <c r="BO30">
        <v>14.66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74.829999999999984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376.04203100000001</v>
      </c>
      <c r="L31">
        <v>336.86</v>
      </c>
      <c r="M31">
        <v>92</v>
      </c>
      <c r="N31">
        <v>118.125</v>
      </c>
      <c r="O31">
        <v>123.66562500000001</v>
      </c>
      <c r="P31">
        <v>96.75</v>
      </c>
      <c r="Q31">
        <v>5.3277890000000001</v>
      </c>
      <c r="R31">
        <v>18.037586000000001</v>
      </c>
      <c r="S31">
        <v>12.356392</v>
      </c>
      <c r="T31">
        <v>0</v>
      </c>
      <c r="U31">
        <v>418.77</v>
      </c>
      <c r="V31">
        <v>0</v>
      </c>
      <c r="W31">
        <v>9</v>
      </c>
      <c r="X31">
        <v>103.1708</v>
      </c>
      <c r="Y31">
        <v>0</v>
      </c>
      <c r="Z31">
        <v>6.5537999999999998</v>
      </c>
      <c r="AA31">
        <v>13.983000000000001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17.748000000000001</v>
      </c>
      <c r="AG31">
        <v>14.311199999999999</v>
      </c>
      <c r="AH31">
        <v>93.563599999999994</v>
      </c>
      <c r="AI31">
        <v>49.646999999999998</v>
      </c>
      <c r="AJ31">
        <v>0</v>
      </c>
      <c r="AK31">
        <v>51.394500000000001</v>
      </c>
      <c r="AL31">
        <v>60.423999999999999</v>
      </c>
      <c r="AM31">
        <v>0</v>
      </c>
      <c r="AN31">
        <v>0.66954999999999998</v>
      </c>
      <c r="AO31">
        <v>9.4079999999999995</v>
      </c>
      <c r="AP31">
        <v>9.4794</v>
      </c>
      <c r="AQ31">
        <v>25.2</v>
      </c>
      <c r="AR31">
        <v>50.231999999999999</v>
      </c>
      <c r="AS31">
        <v>33.091920000000002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74.749999999999986</v>
      </c>
      <c r="BA31">
        <f t="shared" si="1"/>
        <v>2348.8401289999997</v>
      </c>
      <c r="BB31">
        <v>28</v>
      </c>
      <c r="BD31">
        <v>16.05</v>
      </c>
      <c r="BE31">
        <v>7.64</v>
      </c>
      <c r="BF31">
        <v>1.1000000000000001</v>
      </c>
      <c r="BG31">
        <v>4</v>
      </c>
      <c r="BH31">
        <v>5.81</v>
      </c>
      <c r="BI31">
        <v>7.17</v>
      </c>
      <c r="BJ31">
        <v>1.56</v>
      </c>
      <c r="BK31">
        <v>2.65</v>
      </c>
      <c r="BL31">
        <v>0.9</v>
      </c>
      <c r="BM31">
        <v>1.79</v>
      </c>
      <c r="BN31">
        <v>0.43</v>
      </c>
      <c r="BO31">
        <v>14.66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74.749999999999986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376.005019</v>
      </c>
      <c r="L32">
        <v>336.86</v>
      </c>
      <c r="M32">
        <v>92</v>
      </c>
      <c r="N32">
        <v>118.125</v>
      </c>
      <c r="O32">
        <v>123.66562500000001</v>
      </c>
      <c r="P32">
        <v>99</v>
      </c>
      <c r="Q32">
        <v>5.3277890000000001</v>
      </c>
      <c r="R32">
        <v>18.037586000000001</v>
      </c>
      <c r="S32">
        <v>12.356392</v>
      </c>
      <c r="T32">
        <v>0</v>
      </c>
      <c r="U32">
        <v>418.77</v>
      </c>
      <c r="V32">
        <v>0</v>
      </c>
      <c r="W32">
        <v>9</v>
      </c>
      <c r="X32">
        <v>103.1708</v>
      </c>
      <c r="Y32">
        <v>0</v>
      </c>
      <c r="Z32">
        <v>6.5537999999999998</v>
      </c>
      <c r="AA32">
        <v>13.983000000000001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17.748000000000001</v>
      </c>
      <c r="AG32">
        <v>14.311199999999999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0.66954999999999998</v>
      </c>
      <c r="AO32">
        <v>9.4079999999999995</v>
      </c>
      <c r="AP32">
        <v>9.4794</v>
      </c>
      <c r="AQ32">
        <v>25.2</v>
      </c>
      <c r="AR32">
        <v>50.231999999999999</v>
      </c>
      <c r="AS32">
        <v>33.091920000000002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74.749999999999986</v>
      </c>
      <c r="BA32">
        <f t="shared" si="1"/>
        <v>2351.0531169999995</v>
      </c>
      <c r="BB32">
        <v>29</v>
      </c>
      <c r="BD32">
        <v>16.05</v>
      </c>
      <c r="BE32">
        <v>7.64</v>
      </c>
      <c r="BF32">
        <v>1.1000000000000001</v>
      </c>
      <c r="BG32">
        <v>4</v>
      </c>
      <c r="BH32">
        <v>5.81</v>
      </c>
      <c r="BI32">
        <v>7.17</v>
      </c>
      <c r="BJ32">
        <v>1.56</v>
      </c>
      <c r="BK32">
        <v>2.65</v>
      </c>
      <c r="BL32">
        <v>0.9</v>
      </c>
      <c r="BM32">
        <v>1.79</v>
      </c>
      <c r="BN32">
        <v>0.43</v>
      </c>
      <c r="BO32">
        <v>14.66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74.749999999999986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376.04203100000001</v>
      </c>
      <c r="L33">
        <v>336.86</v>
      </c>
      <c r="M33">
        <v>92</v>
      </c>
      <c r="N33">
        <v>118.125</v>
      </c>
      <c r="O33">
        <v>123.66562500000001</v>
      </c>
      <c r="P33">
        <v>78.410600000000002</v>
      </c>
      <c r="Q33">
        <v>5.3277890000000001</v>
      </c>
      <c r="R33">
        <v>18.037586000000001</v>
      </c>
      <c r="S33">
        <v>12.356392</v>
      </c>
      <c r="T33">
        <v>0</v>
      </c>
      <c r="U33">
        <v>418.77</v>
      </c>
      <c r="V33">
        <v>0</v>
      </c>
      <c r="W33">
        <v>9</v>
      </c>
      <c r="X33">
        <v>53.38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17.748000000000001</v>
      </c>
      <c r="AG33">
        <v>14.311199999999999</v>
      </c>
      <c r="AH33">
        <v>93.563599999999994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9.4079999999999995</v>
      </c>
      <c r="AP33">
        <v>4.7397</v>
      </c>
      <c r="AQ33">
        <v>25.2</v>
      </c>
      <c r="AR33">
        <v>50.231999999999999</v>
      </c>
      <c r="AS33">
        <v>33.091920000000002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74.749999999999986</v>
      </c>
      <c r="BA33">
        <f t="shared" si="1"/>
        <v>2261.9872289999998</v>
      </c>
      <c r="BB33">
        <v>30</v>
      </c>
      <c r="BD33">
        <v>16.05</v>
      </c>
      <c r="BE33">
        <v>7.64</v>
      </c>
      <c r="BF33">
        <v>1.1000000000000001</v>
      </c>
      <c r="BG33">
        <v>4</v>
      </c>
      <c r="BH33">
        <v>5.81</v>
      </c>
      <c r="BI33">
        <v>7.17</v>
      </c>
      <c r="BJ33">
        <v>1.56</v>
      </c>
      <c r="BK33">
        <v>2.65</v>
      </c>
      <c r="BL33">
        <v>0.9</v>
      </c>
      <c r="BM33">
        <v>1.79</v>
      </c>
      <c r="BN33">
        <v>0.43</v>
      </c>
      <c r="BO33">
        <v>14.66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74.749999999999986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376.005019</v>
      </c>
      <c r="L34">
        <v>336.86</v>
      </c>
      <c r="M34">
        <v>92</v>
      </c>
      <c r="N34">
        <v>118.125</v>
      </c>
      <c r="O34">
        <v>123.66562500000001</v>
      </c>
      <c r="P34">
        <v>78.410600000000002</v>
      </c>
      <c r="Q34">
        <v>5.3277890000000001</v>
      </c>
      <c r="R34">
        <v>18.037586000000001</v>
      </c>
      <c r="S34">
        <v>12.356392</v>
      </c>
      <c r="T34">
        <v>0</v>
      </c>
      <c r="U34">
        <v>418.77</v>
      </c>
      <c r="V34">
        <v>0</v>
      </c>
      <c r="W34">
        <v>9</v>
      </c>
      <c r="X34">
        <v>53.38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18.229800000000001</v>
      </c>
      <c r="AE34">
        <v>49.436556000000003</v>
      </c>
      <c r="AF34">
        <v>17.748000000000001</v>
      </c>
      <c r="AG34">
        <v>14.311199999999999</v>
      </c>
      <c r="AH34">
        <v>93.563599999999994</v>
      </c>
      <c r="AI34">
        <v>5.0919999999999996</v>
      </c>
      <c r="AJ34">
        <v>0</v>
      </c>
      <c r="AK34">
        <v>51.394500000000001</v>
      </c>
      <c r="AL34">
        <v>60.423999999999999</v>
      </c>
      <c r="AM34">
        <v>0</v>
      </c>
      <c r="AN34">
        <v>0.66954999999999998</v>
      </c>
      <c r="AO34">
        <v>9.4079999999999995</v>
      </c>
      <c r="AP34">
        <v>4.7397</v>
      </c>
      <c r="AQ34">
        <v>25.2</v>
      </c>
      <c r="AR34">
        <v>50.231999999999999</v>
      </c>
      <c r="AS34">
        <v>33.091920000000002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74.749999999999986</v>
      </c>
      <c r="BA34">
        <f t="shared" si="1"/>
        <v>2217.3952170000002</v>
      </c>
      <c r="BB34">
        <v>31</v>
      </c>
      <c r="BD34">
        <v>16.05</v>
      </c>
      <c r="BE34">
        <v>7.64</v>
      </c>
      <c r="BF34">
        <v>1.1000000000000001</v>
      </c>
      <c r="BG34">
        <v>4</v>
      </c>
      <c r="BH34">
        <v>5.81</v>
      </c>
      <c r="BI34">
        <v>7.17</v>
      </c>
      <c r="BJ34">
        <v>1.56</v>
      </c>
      <c r="BK34">
        <v>2.65</v>
      </c>
      <c r="BL34">
        <v>0.9</v>
      </c>
      <c r="BM34">
        <v>1.79</v>
      </c>
      <c r="BN34">
        <v>0.43</v>
      </c>
      <c r="BO34">
        <v>14.66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74.749999999999986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375.93099699999999</v>
      </c>
      <c r="L35">
        <v>343.58156700000001</v>
      </c>
      <c r="M35">
        <v>92</v>
      </c>
      <c r="N35">
        <v>118.125</v>
      </c>
      <c r="O35">
        <v>123.66562500000001</v>
      </c>
      <c r="P35">
        <v>78.410600000000002</v>
      </c>
      <c r="Q35">
        <v>5.3277890000000001</v>
      </c>
      <c r="R35">
        <v>18.037586000000001</v>
      </c>
      <c r="S35">
        <v>12.356392</v>
      </c>
      <c r="T35">
        <v>0</v>
      </c>
      <c r="U35">
        <v>418.77</v>
      </c>
      <c r="V35">
        <v>0</v>
      </c>
      <c r="W35">
        <v>9</v>
      </c>
      <c r="X35">
        <v>55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14.311199999999999</v>
      </c>
      <c r="AH35">
        <v>93.563599999999994</v>
      </c>
      <c r="AI35">
        <v>2.5459999999999998</v>
      </c>
      <c r="AJ35">
        <v>0</v>
      </c>
      <c r="AK35">
        <v>51.394500000000001</v>
      </c>
      <c r="AL35">
        <v>60.423999999999999</v>
      </c>
      <c r="AM35">
        <v>0</v>
      </c>
      <c r="AN35">
        <v>0.66954999999999998</v>
      </c>
      <c r="AO35">
        <v>9.4079999999999995</v>
      </c>
      <c r="AP35">
        <v>5.7645</v>
      </c>
      <c r="AQ35">
        <v>25.2</v>
      </c>
      <c r="AR35">
        <v>50.231999999999999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74.749999999999986</v>
      </c>
      <c r="BA35">
        <f t="shared" si="1"/>
        <v>2214.0730249999997</v>
      </c>
      <c r="BB35">
        <v>32</v>
      </c>
      <c r="BD35">
        <v>16.05</v>
      </c>
      <c r="BE35">
        <v>7.64</v>
      </c>
      <c r="BF35">
        <v>1.1000000000000001</v>
      </c>
      <c r="BG35">
        <v>4</v>
      </c>
      <c r="BH35">
        <v>5.81</v>
      </c>
      <c r="BI35">
        <v>7.17</v>
      </c>
      <c r="BJ35">
        <v>1.56</v>
      </c>
      <c r="BK35">
        <v>2.65</v>
      </c>
      <c r="BL35">
        <v>0.9</v>
      </c>
      <c r="BM35">
        <v>1.79</v>
      </c>
      <c r="BN35">
        <v>0.43</v>
      </c>
      <c r="BO35">
        <v>14.66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74.749999999999986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375.992682</v>
      </c>
      <c r="L36">
        <v>343.58156700000001</v>
      </c>
      <c r="M36">
        <v>92</v>
      </c>
      <c r="N36">
        <v>118.125</v>
      </c>
      <c r="O36">
        <v>123.66562500000001</v>
      </c>
      <c r="P36">
        <v>78.410600000000002</v>
      </c>
      <c r="Q36">
        <v>5.3277890000000001</v>
      </c>
      <c r="R36">
        <v>18.037586000000001</v>
      </c>
      <c r="S36">
        <v>12.356392</v>
      </c>
      <c r="T36">
        <v>0</v>
      </c>
      <c r="U36">
        <v>418.77</v>
      </c>
      <c r="V36">
        <v>0</v>
      </c>
      <c r="W36">
        <v>9</v>
      </c>
      <c r="X36">
        <v>53.38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14.311199999999999</v>
      </c>
      <c r="AH36">
        <v>66.290000000000006</v>
      </c>
      <c r="AI36">
        <v>2.5459999999999998</v>
      </c>
      <c r="AJ36">
        <v>0</v>
      </c>
      <c r="AK36">
        <v>51.394500000000001</v>
      </c>
      <c r="AL36">
        <v>60.423999999999999</v>
      </c>
      <c r="AM36">
        <v>0</v>
      </c>
      <c r="AN36">
        <v>0.66954999999999998</v>
      </c>
      <c r="AO36">
        <v>9.4079999999999995</v>
      </c>
      <c r="AP36">
        <v>5.7645</v>
      </c>
      <c r="AQ36">
        <v>17.010000000000002</v>
      </c>
      <c r="AR36">
        <v>50.231999999999999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74.749999999999986</v>
      </c>
      <c r="BA36">
        <f t="shared" si="1"/>
        <v>2177.0511099999999</v>
      </c>
      <c r="BB36">
        <v>33</v>
      </c>
      <c r="BD36">
        <v>16.05</v>
      </c>
      <c r="BE36">
        <v>7.64</v>
      </c>
      <c r="BF36">
        <v>1.1000000000000001</v>
      </c>
      <c r="BG36">
        <v>4</v>
      </c>
      <c r="BH36">
        <v>5.81</v>
      </c>
      <c r="BI36">
        <v>7.17</v>
      </c>
      <c r="BJ36">
        <v>1.56</v>
      </c>
      <c r="BK36">
        <v>2.65</v>
      </c>
      <c r="BL36">
        <v>0.9</v>
      </c>
      <c r="BM36">
        <v>1.79</v>
      </c>
      <c r="BN36">
        <v>0.43</v>
      </c>
      <c r="BO36">
        <v>14.66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74.749999999999986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375.93099699999999</v>
      </c>
      <c r="L37">
        <v>343.58156700000001</v>
      </c>
      <c r="M37">
        <v>53.2256</v>
      </c>
      <c r="N37">
        <v>88.247299999999996</v>
      </c>
      <c r="O37">
        <v>80.383200000000002</v>
      </c>
      <c r="P37">
        <v>94.057400000000001</v>
      </c>
      <c r="Q37">
        <v>5.3277890000000001</v>
      </c>
      <c r="R37">
        <v>18.037586000000001</v>
      </c>
      <c r="S37">
        <v>12.356392</v>
      </c>
      <c r="T37">
        <v>0</v>
      </c>
      <c r="U37">
        <v>418.77</v>
      </c>
      <c r="V37">
        <v>0</v>
      </c>
      <c r="W37">
        <v>9</v>
      </c>
      <c r="X37">
        <v>53.38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9.1149000000000004</v>
      </c>
      <c r="AE37">
        <v>49.436556000000003</v>
      </c>
      <c r="AF37">
        <v>8.8740000000000006</v>
      </c>
      <c r="AG37">
        <v>14.311199999999999</v>
      </c>
      <c r="AH37">
        <v>70.172700000000006</v>
      </c>
      <c r="AI37">
        <v>2.5459999999999998</v>
      </c>
      <c r="AJ37">
        <v>0</v>
      </c>
      <c r="AK37">
        <v>51.394500000000001</v>
      </c>
      <c r="AL37">
        <v>60.423999999999999</v>
      </c>
      <c r="AM37">
        <v>0</v>
      </c>
      <c r="AN37">
        <v>0.66954999999999998</v>
      </c>
      <c r="AO37">
        <v>9.4079999999999995</v>
      </c>
      <c r="AP37">
        <v>5.7645</v>
      </c>
      <c r="AQ37">
        <v>17.010000000000002</v>
      </c>
      <c r="AR37">
        <v>50.231999999999999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74.749999999999986</v>
      </c>
      <c r="BA37">
        <f t="shared" si="1"/>
        <v>2075.4694999999997</v>
      </c>
      <c r="BB37">
        <v>34</v>
      </c>
      <c r="BD37">
        <v>16.05</v>
      </c>
      <c r="BE37">
        <v>7.64</v>
      </c>
      <c r="BF37">
        <v>1.1000000000000001</v>
      </c>
      <c r="BG37">
        <v>4</v>
      </c>
      <c r="BH37">
        <v>5.81</v>
      </c>
      <c r="BI37">
        <v>7.17</v>
      </c>
      <c r="BJ37">
        <v>1.56</v>
      </c>
      <c r="BK37">
        <v>2.65</v>
      </c>
      <c r="BL37">
        <v>0.9</v>
      </c>
      <c r="BM37">
        <v>1.79</v>
      </c>
      <c r="BN37">
        <v>0.43</v>
      </c>
      <c r="BO37">
        <v>14.66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74.749999999999986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375.992682</v>
      </c>
      <c r="L38">
        <v>343.58156700000001</v>
      </c>
      <c r="M38">
        <v>53.2256</v>
      </c>
      <c r="N38">
        <v>88.247299999999996</v>
      </c>
      <c r="O38">
        <v>80.383200000000002</v>
      </c>
      <c r="P38">
        <v>95.862799999999993</v>
      </c>
      <c r="Q38">
        <v>5.3277890000000001</v>
      </c>
      <c r="R38">
        <v>18.037586000000001</v>
      </c>
      <c r="S38">
        <v>12.356392</v>
      </c>
      <c r="T38">
        <v>0</v>
      </c>
      <c r="U38">
        <v>418.77</v>
      </c>
      <c r="V38">
        <v>0</v>
      </c>
      <c r="W38">
        <v>9</v>
      </c>
      <c r="X38">
        <v>53.38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9.1149000000000004</v>
      </c>
      <c r="AE38">
        <v>49.436556000000003</v>
      </c>
      <c r="AF38">
        <v>8.8740000000000006</v>
      </c>
      <c r="AG38">
        <v>14.311199999999999</v>
      </c>
      <c r="AH38">
        <v>70.172700000000006</v>
      </c>
      <c r="AI38">
        <v>2.5459999999999998</v>
      </c>
      <c r="AJ38">
        <v>0</v>
      </c>
      <c r="AK38">
        <v>51.394500000000001</v>
      </c>
      <c r="AL38">
        <v>60.423999999999999</v>
      </c>
      <c r="AM38">
        <v>0</v>
      </c>
      <c r="AN38">
        <v>0.66954999999999998</v>
      </c>
      <c r="AO38">
        <v>9.4079999999999995</v>
      </c>
      <c r="AP38">
        <v>5.7645</v>
      </c>
      <c r="AQ38">
        <v>17.010000000000002</v>
      </c>
      <c r="AR38">
        <v>50.231999999999999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74.749999999999986</v>
      </c>
      <c r="BA38">
        <f t="shared" si="1"/>
        <v>2077.336585</v>
      </c>
      <c r="BB38">
        <v>35</v>
      </c>
      <c r="BD38">
        <v>16.05</v>
      </c>
      <c r="BE38">
        <v>7.64</v>
      </c>
      <c r="BF38">
        <v>1.1000000000000001</v>
      </c>
      <c r="BG38">
        <v>4</v>
      </c>
      <c r="BH38">
        <v>5.81</v>
      </c>
      <c r="BI38">
        <v>7.17</v>
      </c>
      <c r="BJ38">
        <v>1.56</v>
      </c>
      <c r="BK38">
        <v>2.65</v>
      </c>
      <c r="BL38">
        <v>0.9</v>
      </c>
      <c r="BM38">
        <v>1.79</v>
      </c>
      <c r="BN38">
        <v>0.43</v>
      </c>
      <c r="BO38">
        <v>14.66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74.749999999999986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376.092446</v>
      </c>
      <c r="L39">
        <v>352.03025700000001</v>
      </c>
      <c r="M39">
        <v>53.2256</v>
      </c>
      <c r="N39">
        <v>88.247299999999996</v>
      </c>
      <c r="O39">
        <v>80.383200000000002</v>
      </c>
      <c r="P39">
        <v>97.668199999999999</v>
      </c>
      <c r="Q39">
        <v>5.3277890000000001</v>
      </c>
      <c r="R39">
        <v>18.037586000000001</v>
      </c>
      <c r="S39">
        <v>12.356392</v>
      </c>
      <c r="T39">
        <v>0</v>
      </c>
      <c r="U39">
        <v>418.77</v>
      </c>
      <c r="V39">
        <v>0</v>
      </c>
      <c r="W39">
        <v>9</v>
      </c>
      <c r="X39">
        <v>53.38</v>
      </c>
      <c r="Y39">
        <v>0</v>
      </c>
      <c r="Z39">
        <v>6.5537999999999998</v>
      </c>
      <c r="AA39">
        <v>0</v>
      </c>
      <c r="AB39">
        <v>26.260100000000001</v>
      </c>
      <c r="AC39">
        <v>19.35568</v>
      </c>
      <c r="AD39">
        <v>9.1149000000000004</v>
      </c>
      <c r="AE39">
        <v>49.436556000000003</v>
      </c>
      <c r="AF39">
        <v>8.8740000000000006</v>
      </c>
      <c r="AG39">
        <v>14.311199999999999</v>
      </c>
      <c r="AH39">
        <v>70.172700000000006</v>
      </c>
      <c r="AI39">
        <v>2.5459999999999998</v>
      </c>
      <c r="AJ39">
        <v>0</v>
      </c>
      <c r="AK39">
        <v>51.394500000000001</v>
      </c>
      <c r="AL39">
        <v>60.423999999999999</v>
      </c>
      <c r="AM39">
        <v>0</v>
      </c>
      <c r="AN39">
        <v>0.66954999999999998</v>
      </c>
      <c r="AO39">
        <v>8.82</v>
      </c>
      <c r="AP39">
        <v>5.7645</v>
      </c>
      <c r="AQ39">
        <v>17.010000000000002</v>
      </c>
      <c r="AR39">
        <v>50.231999999999999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74.939999999999984</v>
      </c>
      <c r="BA39">
        <f t="shared" si="1"/>
        <v>2087.2924389999998</v>
      </c>
      <c r="BB39">
        <v>36</v>
      </c>
      <c r="BD39">
        <v>16.05</v>
      </c>
      <c r="BE39">
        <v>7.64</v>
      </c>
      <c r="BF39">
        <v>1.1000000000000001</v>
      </c>
      <c r="BG39">
        <v>4</v>
      </c>
      <c r="BH39">
        <v>5.81</v>
      </c>
      <c r="BI39">
        <v>7.17</v>
      </c>
      <c r="BJ39">
        <v>1.56</v>
      </c>
      <c r="BK39">
        <v>2.68</v>
      </c>
      <c r="BL39">
        <v>1.06</v>
      </c>
      <c r="BM39">
        <v>1.79</v>
      </c>
      <c r="BN39">
        <v>0.43</v>
      </c>
      <c r="BO39">
        <v>14.66</v>
      </c>
      <c r="BP39">
        <v>3.99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74.939999999999984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376.07287300000002</v>
      </c>
      <c r="L40">
        <v>352.03025700000001</v>
      </c>
      <c r="M40">
        <v>53.2256</v>
      </c>
      <c r="N40">
        <v>88.247299999999996</v>
      </c>
      <c r="O40">
        <v>80.383200000000002</v>
      </c>
      <c r="P40">
        <v>99.473600000000005</v>
      </c>
      <c r="Q40">
        <v>5.3277890000000001</v>
      </c>
      <c r="R40">
        <v>18.037586000000001</v>
      </c>
      <c r="S40">
        <v>12.356392</v>
      </c>
      <c r="T40">
        <v>0</v>
      </c>
      <c r="U40">
        <v>418.77</v>
      </c>
      <c r="V40">
        <v>0</v>
      </c>
      <c r="W40">
        <v>9</v>
      </c>
      <c r="X40">
        <v>53.38</v>
      </c>
      <c r="Y40">
        <v>0</v>
      </c>
      <c r="Z40">
        <v>6.5537999999999998</v>
      </c>
      <c r="AA40">
        <v>0</v>
      </c>
      <c r="AB40">
        <v>26.260100000000001</v>
      </c>
      <c r="AC40">
        <v>19.35568</v>
      </c>
      <c r="AD40">
        <v>9.1149000000000004</v>
      </c>
      <c r="AE40">
        <v>47.470999999999997</v>
      </c>
      <c r="AF40">
        <v>8.8740000000000006</v>
      </c>
      <c r="AG40">
        <v>14.311199999999999</v>
      </c>
      <c r="AH40">
        <v>70.172700000000006</v>
      </c>
      <c r="AI40">
        <v>2.5459999999999998</v>
      </c>
      <c r="AJ40">
        <v>0</v>
      </c>
      <c r="AK40">
        <v>51.394500000000001</v>
      </c>
      <c r="AL40">
        <v>60.423999999999999</v>
      </c>
      <c r="AM40">
        <v>0</v>
      </c>
      <c r="AN40">
        <v>0.66954999999999998</v>
      </c>
      <c r="AO40">
        <v>8.82</v>
      </c>
      <c r="AP40">
        <v>5.7645</v>
      </c>
      <c r="AQ40">
        <v>17.010000000000002</v>
      </c>
      <c r="AR40">
        <v>50.231999999999999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75.059999999999988</v>
      </c>
      <c r="BA40">
        <f t="shared" si="1"/>
        <v>2087.2327099999998</v>
      </c>
      <c r="BB40">
        <v>37</v>
      </c>
      <c r="BD40">
        <v>16.05</v>
      </c>
      <c r="BE40">
        <v>7.64</v>
      </c>
      <c r="BF40">
        <v>1.1000000000000001</v>
      </c>
      <c r="BG40">
        <v>4</v>
      </c>
      <c r="BH40">
        <v>5.81</v>
      </c>
      <c r="BI40">
        <v>7.17</v>
      </c>
      <c r="BJ40">
        <v>1.56</v>
      </c>
      <c r="BK40">
        <v>2.68</v>
      </c>
      <c r="BL40">
        <v>1.18</v>
      </c>
      <c r="BM40">
        <v>1.79</v>
      </c>
      <c r="BN40">
        <v>0.43</v>
      </c>
      <c r="BO40">
        <v>14.66</v>
      </c>
      <c r="BP40">
        <v>3.99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75.059999999999988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376.08628800000002</v>
      </c>
      <c r="L41">
        <v>352.03025700000001</v>
      </c>
      <c r="M41">
        <v>53.2256</v>
      </c>
      <c r="N41">
        <v>88.247299999999996</v>
      </c>
      <c r="O41">
        <v>80.383200000000002</v>
      </c>
      <c r="P41">
        <v>101.279</v>
      </c>
      <c r="Q41">
        <v>5.7504970000000002</v>
      </c>
      <c r="R41">
        <v>18.037586000000001</v>
      </c>
      <c r="S41">
        <v>12.356392</v>
      </c>
      <c r="T41">
        <v>0</v>
      </c>
      <c r="U41">
        <v>418.77</v>
      </c>
      <c r="V41">
        <v>0</v>
      </c>
      <c r="W41">
        <v>9</v>
      </c>
      <c r="X41">
        <v>53.38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9.1149000000000004</v>
      </c>
      <c r="AE41">
        <v>47.470999999999997</v>
      </c>
      <c r="AF41">
        <v>8.8740000000000006</v>
      </c>
      <c r="AG41">
        <v>14.311199999999999</v>
      </c>
      <c r="AH41">
        <v>66.290000000000006</v>
      </c>
      <c r="AI41">
        <v>2.5459999999999998</v>
      </c>
      <c r="AJ41">
        <v>0</v>
      </c>
      <c r="AK41">
        <v>51.394500000000001</v>
      </c>
      <c r="AL41">
        <v>83.664000000000001</v>
      </c>
      <c r="AM41">
        <v>0</v>
      </c>
      <c r="AN41">
        <v>0.66954999999999998</v>
      </c>
      <c r="AO41">
        <v>10.29</v>
      </c>
      <c r="AP41">
        <v>11.529</v>
      </c>
      <c r="AQ41">
        <v>17.010000000000002</v>
      </c>
      <c r="AR41">
        <v>50.231999999999999</v>
      </c>
      <c r="AS41">
        <v>32.284799999999997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57.73</v>
      </c>
      <c r="BA41">
        <f t="shared" si="1"/>
        <v>2099.1234499999996</v>
      </c>
      <c r="BB41">
        <v>38</v>
      </c>
      <c r="BD41">
        <v>6</v>
      </c>
      <c r="BE41">
        <v>7.64</v>
      </c>
      <c r="BF41">
        <v>1.1000000000000001</v>
      </c>
      <c r="BG41">
        <v>4</v>
      </c>
      <c r="BH41">
        <v>5.81</v>
      </c>
      <c r="BI41">
        <v>7.17</v>
      </c>
      <c r="BJ41">
        <v>1.56</v>
      </c>
      <c r="BK41">
        <v>2.69</v>
      </c>
      <c r="BL41">
        <v>1.33</v>
      </c>
      <c r="BM41">
        <v>1.79</v>
      </c>
      <c r="BN41">
        <v>0.43</v>
      </c>
      <c r="BO41">
        <v>7.22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57.73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376.07287300000002</v>
      </c>
      <c r="L42">
        <v>352.03025700000001</v>
      </c>
      <c r="M42">
        <v>53.2256</v>
      </c>
      <c r="N42">
        <v>88.247299999999996</v>
      </c>
      <c r="O42">
        <v>80.383200000000002</v>
      </c>
      <c r="P42">
        <v>104.288</v>
      </c>
      <c r="Q42">
        <v>5.7504970000000002</v>
      </c>
      <c r="R42">
        <v>18.037586000000001</v>
      </c>
      <c r="S42">
        <v>12.356392</v>
      </c>
      <c r="T42">
        <v>0</v>
      </c>
      <c r="U42">
        <v>418.77</v>
      </c>
      <c r="V42">
        <v>0</v>
      </c>
      <c r="W42">
        <v>9</v>
      </c>
      <c r="X42">
        <v>53.38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9.1149000000000004</v>
      </c>
      <c r="AE42">
        <v>47.470999999999997</v>
      </c>
      <c r="AF42">
        <v>8.8740000000000006</v>
      </c>
      <c r="AG42">
        <v>14.311199999999999</v>
      </c>
      <c r="AH42">
        <v>23.390899999999998</v>
      </c>
      <c r="AI42">
        <v>2.5459999999999998</v>
      </c>
      <c r="AJ42">
        <v>0</v>
      </c>
      <c r="AK42">
        <v>51.394500000000001</v>
      </c>
      <c r="AL42">
        <v>83.664000000000001</v>
      </c>
      <c r="AM42">
        <v>0</v>
      </c>
      <c r="AN42">
        <v>0.66954999999999998</v>
      </c>
      <c r="AO42">
        <v>10.29</v>
      </c>
      <c r="AP42">
        <v>11.529</v>
      </c>
      <c r="AQ42">
        <v>17.010000000000002</v>
      </c>
      <c r="AR42">
        <v>50.231999999999999</v>
      </c>
      <c r="AS42">
        <v>32.284799999999997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57.970000000000006</v>
      </c>
      <c r="BA42">
        <f t="shared" si="1"/>
        <v>2059.4599349999999</v>
      </c>
      <c r="BB42">
        <v>39</v>
      </c>
      <c r="BD42">
        <v>6</v>
      </c>
      <c r="BE42">
        <v>7.64</v>
      </c>
      <c r="BF42">
        <v>1.1000000000000001</v>
      </c>
      <c r="BG42">
        <v>4</v>
      </c>
      <c r="BH42">
        <v>5.81</v>
      </c>
      <c r="BI42">
        <v>7.17</v>
      </c>
      <c r="BJ42">
        <v>1.56</v>
      </c>
      <c r="BK42">
        <v>2.75</v>
      </c>
      <c r="BL42">
        <v>1.51</v>
      </c>
      <c r="BM42">
        <v>1.79</v>
      </c>
      <c r="BN42">
        <v>0.43</v>
      </c>
      <c r="BO42">
        <v>7.22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57.970000000000006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375.90133900000001</v>
      </c>
      <c r="L43">
        <v>352.03025700000001</v>
      </c>
      <c r="M43">
        <v>53.2256</v>
      </c>
      <c r="N43">
        <v>87.272300000000001</v>
      </c>
      <c r="O43">
        <v>78.75</v>
      </c>
      <c r="P43">
        <v>104.071</v>
      </c>
      <c r="Q43">
        <v>5.7372199999999998</v>
      </c>
      <c r="R43">
        <v>17.634039999999999</v>
      </c>
      <c r="S43">
        <v>12.089667</v>
      </c>
      <c r="T43">
        <v>0</v>
      </c>
      <c r="U43">
        <v>418.77</v>
      </c>
      <c r="V43">
        <v>0</v>
      </c>
      <c r="W43">
        <v>9</v>
      </c>
      <c r="X43">
        <v>53.38</v>
      </c>
      <c r="Y43">
        <v>0</v>
      </c>
      <c r="Z43">
        <v>0</v>
      </c>
      <c r="AA43">
        <v>0</v>
      </c>
      <c r="AB43">
        <v>26.260100000000001</v>
      </c>
      <c r="AC43">
        <v>19.35568</v>
      </c>
      <c r="AD43">
        <v>9.1149000000000004</v>
      </c>
      <c r="AE43">
        <v>47.470999999999997</v>
      </c>
      <c r="AF43">
        <v>8.8740000000000006</v>
      </c>
      <c r="AG43">
        <v>14.311199999999999</v>
      </c>
      <c r="AH43">
        <v>23.390899999999998</v>
      </c>
      <c r="AI43">
        <v>2.5459999999999998</v>
      </c>
      <c r="AJ43">
        <v>0</v>
      </c>
      <c r="AK43">
        <v>51.394500000000001</v>
      </c>
      <c r="AL43">
        <v>83.664000000000001</v>
      </c>
      <c r="AM43">
        <v>0</v>
      </c>
      <c r="AN43">
        <v>0.66954999999999998</v>
      </c>
      <c r="AO43">
        <v>10.29</v>
      </c>
      <c r="AP43">
        <v>5.7645</v>
      </c>
      <c r="AQ43">
        <v>17.010000000000002</v>
      </c>
      <c r="AR43">
        <v>50.231999999999999</v>
      </c>
      <c r="AS43">
        <v>32.284799999999997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58.77</v>
      </c>
      <c r="BA43">
        <f t="shared" si="1"/>
        <v>2044.2613529999999</v>
      </c>
      <c r="BB43">
        <v>40</v>
      </c>
      <c r="BD43">
        <v>6</v>
      </c>
      <c r="BE43">
        <v>7.64</v>
      </c>
      <c r="BF43">
        <v>1.1000000000000001</v>
      </c>
      <c r="BG43">
        <v>4</v>
      </c>
      <c r="BH43">
        <v>5.81</v>
      </c>
      <c r="BI43">
        <v>7.17</v>
      </c>
      <c r="BJ43">
        <v>1.56</v>
      </c>
      <c r="BK43">
        <v>2.75</v>
      </c>
      <c r="BL43">
        <v>1.57</v>
      </c>
      <c r="BM43">
        <v>1.79</v>
      </c>
      <c r="BN43">
        <v>0.43</v>
      </c>
      <c r="BO43">
        <v>7.96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58.77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375.88914999999997</v>
      </c>
      <c r="L44">
        <v>352.03025700000001</v>
      </c>
      <c r="M44">
        <v>53.2256</v>
      </c>
      <c r="N44">
        <v>87.272300000000001</v>
      </c>
      <c r="O44">
        <v>78.75</v>
      </c>
      <c r="P44">
        <v>104.071</v>
      </c>
      <c r="Q44">
        <v>5.7372199999999998</v>
      </c>
      <c r="R44">
        <v>17.634039999999999</v>
      </c>
      <c r="S44">
        <v>12.089667</v>
      </c>
      <c r="T44">
        <v>0</v>
      </c>
      <c r="U44">
        <v>418.77</v>
      </c>
      <c r="V44">
        <v>0</v>
      </c>
      <c r="W44">
        <v>9</v>
      </c>
      <c r="X44">
        <v>53.38</v>
      </c>
      <c r="Y44">
        <v>0</v>
      </c>
      <c r="Z44">
        <v>0</v>
      </c>
      <c r="AA44">
        <v>0</v>
      </c>
      <c r="AB44">
        <v>26.260100000000001</v>
      </c>
      <c r="AC44">
        <v>19.35568</v>
      </c>
      <c r="AD44">
        <v>9.1149000000000004</v>
      </c>
      <c r="AE44">
        <v>47.470999999999997</v>
      </c>
      <c r="AF44">
        <v>8.8740000000000006</v>
      </c>
      <c r="AG44">
        <v>14.311199999999999</v>
      </c>
      <c r="AH44">
        <v>23.390899999999998</v>
      </c>
      <c r="AI44">
        <v>2.5459999999999998</v>
      </c>
      <c r="AJ44">
        <v>0</v>
      </c>
      <c r="AK44">
        <v>51.394500000000001</v>
      </c>
      <c r="AL44">
        <v>83.664000000000001</v>
      </c>
      <c r="AM44">
        <v>0</v>
      </c>
      <c r="AN44">
        <v>0.66954999999999998</v>
      </c>
      <c r="AO44">
        <v>10.29</v>
      </c>
      <c r="AP44">
        <v>5.7645</v>
      </c>
      <c r="AQ44">
        <v>8.5050000000000008</v>
      </c>
      <c r="AR44">
        <v>50.231999999999999</v>
      </c>
      <c r="AS44">
        <v>32.284799999999997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58.900000000000013</v>
      </c>
      <c r="BA44">
        <f t="shared" si="1"/>
        <v>2035.8741640000001</v>
      </c>
      <c r="BB44">
        <v>41</v>
      </c>
      <c r="BD44">
        <v>6</v>
      </c>
      <c r="BE44">
        <v>7.64</v>
      </c>
      <c r="BF44">
        <v>1.1000000000000001</v>
      </c>
      <c r="BG44">
        <v>4</v>
      </c>
      <c r="BH44">
        <v>5.81</v>
      </c>
      <c r="BI44">
        <v>7.17</v>
      </c>
      <c r="BJ44">
        <v>1.56</v>
      </c>
      <c r="BK44">
        <v>2.82</v>
      </c>
      <c r="BL44">
        <v>1.63</v>
      </c>
      <c r="BM44">
        <v>1.79</v>
      </c>
      <c r="BN44">
        <v>0.43</v>
      </c>
      <c r="BO44">
        <v>7.96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58.900000000000013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376.01466799999997</v>
      </c>
      <c r="L45">
        <v>353.57803899999999</v>
      </c>
      <c r="M45">
        <v>10</v>
      </c>
      <c r="N45">
        <v>20</v>
      </c>
      <c r="O45">
        <v>20</v>
      </c>
      <c r="P45">
        <v>40</v>
      </c>
      <c r="Q45">
        <v>5.9205959999999997</v>
      </c>
      <c r="R45">
        <v>18.624925000000001</v>
      </c>
      <c r="S45">
        <v>12.840906</v>
      </c>
      <c r="T45">
        <v>0</v>
      </c>
      <c r="U45">
        <v>389.71039500000001</v>
      </c>
      <c r="V45">
        <v>0</v>
      </c>
      <c r="W45">
        <v>9</v>
      </c>
      <c r="X45">
        <v>53.38</v>
      </c>
      <c r="Y45">
        <v>0</v>
      </c>
      <c r="Z45">
        <v>0</v>
      </c>
      <c r="AA45">
        <v>0</v>
      </c>
      <c r="AB45">
        <v>26.260100000000001</v>
      </c>
      <c r="AC45">
        <v>19.35568</v>
      </c>
      <c r="AD45">
        <v>9.1149000000000004</v>
      </c>
      <c r="AE45">
        <v>47.470999999999997</v>
      </c>
      <c r="AF45">
        <v>8.8740000000000006</v>
      </c>
      <c r="AG45">
        <v>14.311199999999999</v>
      </c>
      <c r="AH45">
        <v>23.390899999999998</v>
      </c>
      <c r="AI45">
        <v>0</v>
      </c>
      <c r="AJ45">
        <v>0</v>
      </c>
      <c r="AK45">
        <v>51.394500000000001</v>
      </c>
      <c r="AL45">
        <v>83.664000000000001</v>
      </c>
      <c r="AM45">
        <v>0</v>
      </c>
      <c r="AN45">
        <v>0.66954999999999998</v>
      </c>
      <c r="AO45">
        <v>10.143000000000001</v>
      </c>
      <c r="AP45">
        <v>5.7645</v>
      </c>
      <c r="AQ45">
        <v>8.5050000000000008</v>
      </c>
      <c r="AR45">
        <v>50.231999999999999</v>
      </c>
      <c r="AS45">
        <v>32.553840000000001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59.12</v>
      </c>
      <c r="BA45">
        <f t="shared" si="1"/>
        <v>1774.8904990000003</v>
      </c>
      <c r="BB45">
        <v>42</v>
      </c>
      <c r="BD45">
        <v>6</v>
      </c>
      <c r="BE45">
        <v>7.64</v>
      </c>
      <c r="BF45">
        <v>1.1000000000000001</v>
      </c>
      <c r="BG45">
        <v>4</v>
      </c>
      <c r="BH45">
        <v>5.81</v>
      </c>
      <c r="BI45">
        <v>7.17</v>
      </c>
      <c r="BJ45">
        <v>1.56</v>
      </c>
      <c r="BK45">
        <v>2.83</v>
      </c>
      <c r="BL45">
        <v>1.82</v>
      </c>
      <c r="BM45">
        <v>1.79</v>
      </c>
      <c r="BN45">
        <v>0.43</v>
      </c>
      <c r="BO45">
        <v>7.98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59.12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376.00260500000002</v>
      </c>
      <c r="L46">
        <v>353.57803899999999</v>
      </c>
      <c r="M46">
        <v>10</v>
      </c>
      <c r="N46">
        <v>20</v>
      </c>
      <c r="O46">
        <v>20</v>
      </c>
      <c r="P46">
        <v>40</v>
      </c>
      <c r="Q46">
        <v>5.9205959999999997</v>
      </c>
      <c r="R46">
        <v>18.624925000000001</v>
      </c>
      <c r="S46">
        <v>12.840906</v>
      </c>
      <c r="T46">
        <v>0</v>
      </c>
      <c r="U46">
        <v>384.53070000000002</v>
      </c>
      <c r="V46">
        <v>0</v>
      </c>
      <c r="W46">
        <v>9</v>
      </c>
      <c r="X46">
        <v>53.38</v>
      </c>
      <c r="Y46">
        <v>0</v>
      </c>
      <c r="Z46">
        <v>0</v>
      </c>
      <c r="AA46">
        <v>0</v>
      </c>
      <c r="AB46">
        <v>26.260100000000001</v>
      </c>
      <c r="AC46">
        <v>19.35568</v>
      </c>
      <c r="AD46">
        <v>9.1149000000000004</v>
      </c>
      <c r="AE46">
        <v>47.470999999999997</v>
      </c>
      <c r="AF46">
        <v>8.8740000000000006</v>
      </c>
      <c r="AG46">
        <v>14.311199999999999</v>
      </c>
      <c r="AH46">
        <v>46.781799999999997</v>
      </c>
      <c r="AI46">
        <v>0</v>
      </c>
      <c r="AJ46">
        <v>0</v>
      </c>
      <c r="AK46">
        <v>51.394500000000001</v>
      </c>
      <c r="AL46">
        <v>83.664000000000001</v>
      </c>
      <c r="AM46">
        <v>0</v>
      </c>
      <c r="AN46">
        <v>0.66954999999999998</v>
      </c>
      <c r="AO46">
        <v>10.143000000000001</v>
      </c>
      <c r="AP46">
        <v>5.7645</v>
      </c>
      <c r="AQ46">
        <v>8.5050000000000008</v>
      </c>
      <c r="AR46">
        <v>50.231999999999999</v>
      </c>
      <c r="AS46">
        <v>32.553840000000001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59.309999999999995</v>
      </c>
      <c r="BA46">
        <f t="shared" si="1"/>
        <v>1793.2796410000003</v>
      </c>
      <c r="BB46">
        <v>43</v>
      </c>
      <c r="BD46">
        <v>6</v>
      </c>
      <c r="BE46">
        <v>7.64</v>
      </c>
      <c r="BF46">
        <v>1.1000000000000001</v>
      </c>
      <c r="BG46">
        <v>4</v>
      </c>
      <c r="BH46">
        <v>5.81</v>
      </c>
      <c r="BI46">
        <v>7.17</v>
      </c>
      <c r="BJ46">
        <v>1.56</v>
      </c>
      <c r="BK46">
        <v>2.83</v>
      </c>
      <c r="BL46">
        <v>2.0099999999999998</v>
      </c>
      <c r="BM46">
        <v>1.79</v>
      </c>
      <c r="BN46">
        <v>0.43</v>
      </c>
      <c r="BO46">
        <v>7.98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59.309999999999995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376.01203700000002</v>
      </c>
      <c r="L47">
        <v>353.57803899999999</v>
      </c>
      <c r="M47">
        <v>28.2256</v>
      </c>
      <c r="N47">
        <v>66.247299999999996</v>
      </c>
      <c r="O47">
        <v>20</v>
      </c>
      <c r="P47">
        <v>68.531000000000006</v>
      </c>
      <c r="Q47">
        <v>5.9205959999999997</v>
      </c>
      <c r="R47">
        <v>18.624925000000001</v>
      </c>
      <c r="S47">
        <v>12.840906</v>
      </c>
      <c r="T47">
        <v>0</v>
      </c>
      <c r="U47">
        <v>413.590305</v>
      </c>
      <c r="V47">
        <v>0</v>
      </c>
      <c r="W47">
        <v>9</v>
      </c>
      <c r="X47">
        <v>76.39</v>
      </c>
      <c r="Y47">
        <v>0</v>
      </c>
      <c r="Z47">
        <v>0</v>
      </c>
      <c r="AA47">
        <v>0</v>
      </c>
      <c r="AB47">
        <v>26.260100000000001</v>
      </c>
      <c r="AC47">
        <v>19.35568</v>
      </c>
      <c r="AD47">
        <v>9.1149000000000004</v>
      </c>
      <c r="AE47">
        <v>47.470999999999997</v>
      </c>
      <c r="AF47">
        <v>8.8740000000000006</v>
      </c>
      <c r="AG47">
        <v>14.311199999999999</v>
      </c>
      <c r="AH47">
        <v>46.781799999999997</v>
      </c>
      <c r="AI47">
        <v>0</v>
      </c>
      <c r="AJ47">
        <v>0</v>
      </c>
      <c r="AK47">
        <v>51.394500000000001</v>
      </c>
      <c r="AL47">
        <v>83.664000000000001</v>
      </c>
      <c r="AM47">
        <v>0</v>
      </c>
      <c r="AN47">
        <v>0.66954999999999998</v>
      </c>
      <c r="AO47">
        <v>10.143000000000001</v>
      </c>
      <c r="AP47">
        <v>5.7645</v>
      </c>
      <c r="AQ47">
        <v>8.5050000000000008</v>
      </c>
      <c r="AR47">
        <v>50.231999999999999</v>
      </c>
      <c r="AS47">
        <v>32.553840000000001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59.57</v>
      </c>
      <c r="BA47">
        <f t="shared" si="1"/>
        <v>1938.6225780000002</v>
      </c>
      <c r="BB47">
        <v>44</v>
      </c>
      <c r="BD47">
        <v>6</v>
      </c>
      <c r="BE47">
        <v>7.64</v>
      </c>
      <c r="BF47">
        <v>1.1000000000000001</v>
      </c>
      <c r="BG47">
        <v>4</v>
      </c>
      <c r="BH47">
        <v>5.81</v>
      </c>
      <c r="BI47">
        <v>7.17</v>
      </c>
      <c r="BJ47">
        <v>1.56</v>
      </c>
      <c r="BK47">
        <v>2.83</v>
      </c>
      <c r="BL47">
        <v>2.25</v>
      </c>
      <c r="BM47">
        <v>1.79</v>
      </c>
      <c r="BN47">
        <v>0.43</v>
      </c>
      <c r="BO47">
        <v>8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59.57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375.98899599999999</v>
      </c>
      <c r="L48">
        <v>353.57803899999999</v>
      </c>
      <c r="M48">
        <v>38.2256</v>
      </c>
      <c r="N48">
        <v>76.247299999999996</v>
      </c>
      <c r="O48">
        <v>98.286799999999999</v>
      </c>
      <c r="P48">
        <v>68.531000000000006</v>
      </c>
      <c r="Q48">
        <v>5.9205959999999997</v>
      </c>
      <c r="R48">
        <v>18.624925000000001</v>
      </c>
      <c r="S48">
        <v>12.840906</v>
      </c>
      <c r="T48">
        <v>0</v>
      </c>
      <c r="U48">
        <v>418.77</v>
      </c>
      <c r="V48">
        <v>0</v>
      </c>
      <c r="W48">
        <v>9</v>
      </c>
      <c r="X48">
        <v>76.39</v>
      </c>
      <c r="Y48">
        <v>0</v>
      </c>
      <c r="Z48">
        <v>0</v>
      </c>
      <c r="AA48">
        <v>0</v>
      </c>
      <c r="AB48">
        <v>13.0634</v>
      </c>
      <c r="AC48">
        <v>19.35568</v>
      </c>
      <c r="AD48">
        <v>9.1149000000000004</v>
      </c>
      <c r="AE48">
        <v>47.470999999999997</v>
      </c>
      <c r="AF48">
        <v>8.8740000000000006</v>
      </c>
      <c r="AG48">
        <v>14.311199999999999</v>
      </c>
      <c r="AH48">
        <v>46.781799999999997</v>
      </c>
      <c r="AI48">
        <v>0</v>
      </c>
      <c r="AJ48">
        <v>0</v>
      </c>
      <c r="AK48">
        <v>51.394500000000001</v>
      </c>
      <c r="AL48">
        <v>79.364599999999996</v>
      </c>
      <c r="AM48">
        <v>0</v>
      </c>
      <c r="AN48">
        <v>0.66954999999999998</v>
      </c>
      <c r="AO48">
        <v>10.143000000000001</v>
      </c>
      <c r="AP48">
        <v>5.7645</v>
      </c>
      <c r="AQ48">
        <v>8.5050000000000008</v>
      </c>
      <c r="AR48">
        <v>50.231999999999999</v>
      </c>
      <c r="AS48">
        <v>32.553840000000001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59.57</v>
      </c>
      <c r="BA48">
        <f t="shared" si="1"/>
        <v>2024.5699320000003</v>
      </c>
      <c r="BB48">
        <v>45</v>
      </c>
      <c r="BD48">
        <v>6</v>
      </c>
      <c r="BE48">
        <v>7.64</v>
      </c>
      <c r="BF48">
        <v>1.1000000000000001</v>
      </c>
      <c r="BG48">
        <v>4</v>
      </c>
      <c r="BH48">
        <v>5.81</v>
      </c>
      <c r="BI48">
        <v>7.17</v>
      </c>
      <c r="BJ48">
        <v>1.56</v>
      </c>
      <c r="BK48">
        <v>2.83</v>
      </c>
      <c r="BL48">
        <v>2.25</v>
      </c>
      <c r="BM48">
        <v>1.79</v>
      </c>
      <c r="BN48">
        <v>0.43</v>
      </c>
      <c r="BO48">
        <v>8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59.57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376.40631500000001</v>
      </c>
      <c r="L49">
        <v>357.86469399999999</v>
      </c>
      <c r="M49">
        <v>38.2256</v>
      </c>
      <c r="N49">
        <v>76.247299999999996</v>
      </c>
      <c r="O49">
        <v>98.286799999999999</v>
      </c>
      <c r="P49">
        <v>88.3476</v>
      </c>
      <c r="Q49">
        <v>5.9205959999999997</v>
      </c>
      <c r="R49">
        <v>18.624925000000001</v>
      </c>
      <c r="S49">
        <v>12.840906</v>
      </c>
      <c r="T49">
        <v>0</v>
      </c>
      <c r="U49">
        <v>418.77</v>
      </c>
      <c r="V49">
        <v>0</v>
      </c>
      <c r="W49">
        <v>9</v>
      </c>
      <c r="X49">
        <v>76.39</v>
      </c>
      <c r="Y49">
        <v>0</v>
      </c>
      <c r="Z49">
        <v>0</v>
      </c>
      <c r="AA49">
        <v>0</v>
      </c>
      <c r="AB49">
        <v>13.0634</v>
      </c>
      <c r="AC49">
        <v>19.35568</v>
      </c>
      <c r="AD49">
        <v>9.1149000000000004</v>
      </c>
      <c r="AE49">
        <v>47.470999999999997</v>
      </c>
      <c r="AF49">
        <v>8.8740000000000006</v>
      </c>
      <c r="AG49">
        <v>14.311199999999999</v>
      </c>
      <c r="AH49">
        <v>46.781799999999997</v>
      </c>
      <c r="AI49">
        <v>0</v>
      </c>
      <c r="AJ49">
        <v>0</v>
      </c>
      <c r="AK49">
        <v>51.394500000000001</v>
      </c>
      <c r="AL49">
        <v>79.364599999999996</v>
      </c>
      <c r="AM49">
        <v>0</v>
      </c>
      <c r="AN49">
        <v>0.66954999999999998</v>
      </c>
      <c r="AO49">
        <v>10.731</v>
      </c>
      <c r="AP49">
        <v>5.7645</v>
      </c>
      <c r="AQ49">
        <v>8.5050000000000008</v>
      </c>
      <c r="AR49">
        <v>50.231999999999999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59.57</v>
      </c>
      <c r="BA49">
        <f t="shared" si="1"/>
        <v>2049.0220490000002</v>
      </c>
      <c r="BB49">
        <v>46</v>
      </c>
      <c r="BD49">
        <v>6</v>
      </c>
      <c r="BE49">
        <v>7.64</v>
      </c>
      <c r="BF49">
        <v>1.1000000000000001</v>
      </c>
      <c r="BG49">
        <v>4</v>
      </c>
      <c r="BH49">
        <v>5.81</v>
      </c>
      <c r="BI49">
        <v>7.17</v>
      </c>
      <c r="BJ49">
        <v>1.56</v>
      </c>
      <c r="BK49">
        <v>2.83</v>
      </c>
      <c r="BL49">
        <v>2.25</v>
      </c>
      <c r="BM49">
        <v>1.79</v>
      </c>
      <c r="BN49">
        <v>0.43</v>
      </c>
      <c r="BO49">
        <v>8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59.57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376.38336600000002</v>
      </c>
      <c r="L50">
        <v>357.86469399999999</v>
      </c>
      <c r="M50">
        <v>38.2256</v>
      </c>
      <c r="N50">
        <v>76.247299999999996</v>
      </c>
      <c r="O50">
        <v>123.66562500000001</v>
      </c>
      <c r="P50">
        <v>88.3476</v>
      </c>
      <c r="Q50">
        <v>5.9205959999999997</v>
      </c>
      <c r="R50">
        <v>18.624925000000001</v>
      </c>
      <c r="S50">
        <v>12.840906</v>
      </c>
      <c r="T50">
        <v>0</v>
      </c>
      <c r="U50">
        <v>418.77</v>
      </c>
      <c r="V50">
        <v>0</v>
      </c>
      <c r="W50">
        <v>19.676600000000001</v>
      </c>
      <c r="X50">
        <v>76.39</v>
      </c>
      <c r="Y50">
        <v>0</v>
      </c>
      <c r="Z50">
        <v>0</v>
      </c>
      <c r="AA50">
        <v>0</v>
      </c>
      <c r="AB50">
        <v>13.0634</v>
      </c>
      <c r="AC50">
        <v>19.35568</v>
      </c>
      <c r="AD50">
        <v>9.1149000000000004</v>
      </c>
      <c r="AE50">
        <v>49.436556000000003</v>
      </c>
      <c r="AF50">
        <v>8.8740000000000006</v>
      </c>
      <c r="AG50">
        <v>14.311199999999999</v>
      </c>
      <c r="AH50">
        <v>46.781799999999997</v>
      </c>
      <c r="AI50">
        <v>0</v>
      </c>
      <c r="AJ50">
        <v>0</v>
      </c>
      <c r="AK50">
        <v>51.394500000000001</v>
      </c>
      <c r="AL50">
        <v>79.364599999999996</v>
      </c>
      <c r="AM50">
        <v>0</v>
      </c>
      <c r="AN50">
        <v>0.66954999999999998</v>
      </c>
      <c r="AO50">
        <v>10.731</v>
      </c>
      <c r="AP50">
        <v>5.7645</v>
      </c>
      <c r="AQ50">
        <v>8.5050000000000008</v>
      </c>
      <c r="AR50">
        <v>50.231999999999999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59.57</v>
      </c>
      <c r="BA50">
        <f t="shared" si="1"/>
        <v>2087.0200810000006</v>
      </c>
      <c r="BB50">
        <v>47</v>
      </c>
      <c r="BD50">
        <v>6</v>
      </c>
      <c r="BE50">
        <v>7.64</v>
      </c>
      <c r="BF50">
        <v>1.1000000000000001</v>
      </c>
      <c r="BG50">
        <v>4</v>
      </c>
      <c r="BH50">
        <v>5.81</v>
      </c>
      <c r="BI50">
        <v>7.17</v>
      </c>
      <c r="BJ50">
        <v>1.56</v>
      </c>
      <c r="BK50">
        <v>2.83</v>
      </c>
      <c r="BL50">
        <v>2.25</v>
      </c>
      <c r="BM50">
        <v>1.79</v>
      </c>
      <c r="BN50">
        <v>0.43</v>
      </c>
      <c r="BO50">
        <v>8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59.57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376.14689800000002</v>
      </c>
      <c r="L51">
        <v>355.20043299999998</v>
      </c>
      <c r="M51">
        <v>38.2256</v>
      </c>
      <c r="N51">
        <v>118.125</v>
      </c>
      <c r="O51">
        <v>123.66562500000001</v>
      </c>
      <c r="P51">
        <v>88.3476</v>
      </c>
      <c r="Q51">
        <v>6.81</v>
      </c>
      <c r="R51">
        <v>22.223233</v>
      </c>
      <c r="S51">
        <v>14.81</v>
      </c>
      <c r="T51">
        <v>0</v>
      </c>
      <c r="U51">
        <v>418.77</v>
      </c>
      <c r="V51">
        <v>4</v>
      </c>
      <c r="W51">
        <v>19.676600000000001</v>
      </c>
      <c r="X51">
        <v>76.39</v>
      </c>
      <c r="Y51">
        <v>0</v>
      </c>
      <c r="Z51">
        <v>0</v>
      </c>
      <c r="AA51">
        <v>0</v>
      </c>
      <c r="AB51">
        <v>13.0634</v>
      </c>
      <c r="AC51">
        <v>19.35568</v>
      </c>
      <c r="AD51">
        <v>9.1149000000000004</v>
      </c>
      <c r="AE51">
        <v>49.436556000000003</v>
      </c>
      <c r="AF51">
        <v>8.8740000000000006</v>
      </c>
      <c r="AG51">
        <v>14.311199999999999</v>
      </c>
      <c r="AH51">
        <v>46.781799999999997</v>
      </c>
      <c r="AI51">
        <v>0</v>
      </c>
      <c r="AJ51">
        <v>0</v>
      </c>
      <c r="AK51">
        <v>51.394500000000001</v>
      </c>
      <c r="AL51">
        <v>79.364599999999996</v>
      </c>
      <c r="AM51">
        <v>0</v>
      </c>
      <c r="AN51">
        <v>0.66954999999999998</v>
      </c>
      <c r="AO51">
        <v>10.731</v>
      </c>
      <c r="AP51">
        <v>11.0166</v>
      </c>
      <c r="AQ51">
        <v>8.5050000000000008</v>
      </c>
      <c r="AR51">
        <v>50.231999999999999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50.98</v>
      </c>
      <c r="BA51">
        <f t="shared" si="1"/>
        <v>2133.1159580000003</v>
      </c>
      <c r="BB51">
        <v>48</v>
      </c>
      <c r="BD51">
        <v>1</v>
      </c>
      <c r="BE51">
        <v>4.21</v>
      </c>
      <c r="BF51">
        <v>1.1000000000000001</v>
      </c>
      <c r="BG51">
        <v>4</v>
      </c>
      <c r="BH51">
        <v>5.81</v>
      </c>
      <c r="BI51">
        <v>7.17</v>
      </c>
      <c r="BJ51">
        <v>1.56</v>
      </c>
      <c r="BK51">
        <v>2.83</v>
      </c>
      <c r="BL51">
        <v>2.25</v>
      </c>
      <c r="BM51">
        <v>1.79</v>
      </c>
      <c r="BN51">
        <v>0.43</v>
      </c>
      <c r="BO51">
        <v>7.84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50.98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376.11167499999999</v>
      </c>
      <c r="L52">
        <v>355.20043299999998</v>
      </c>
      <c r="M52">
        <v>75.293312</v>
      </c>
      <c r="N52">
        <v>118.125</v>
      </c>
      <c r="O52">
        <v>123.66562500000001</v>
      </c>
      <c r="P52">
        <v>125.58750000000001</v>
      </c>
      <c r="Q52">
        <v>6.81</v>
      </c>
      <c r="R52">
        <v>22.223233</v>
      </c>
      <c r="S52">
        <v>14.81</v>
      </c>
      <c r="T52">
        <v>0</v>
      </c>
      <c r="U52">
        <v>418.77</v>
      </c>
      <c r="V52">
        <v>4</v>
      </c>
      <c r="W52">
        <v>19.676600000000001</v>
      </c>
      <c r="X52">
        <v>76.39</v>
      </c>
      <c r="Y52">
        <v>0</v>
      </c>
      <c r="Z52">
        <v>0</v>
      </c>
      <c r="AA52">
        <v>0</v>
      </c>
      <c r="AB52">
        <v>26.260100000000001</v>
      </c>
      <c r="AC52">
        <v>19.35568</v>
      </c>
      <c r="AD52">
        <v>9.1149000000000004</v>
      </c>
      <c r="AE52">
        <v>49.436556000000003</v>
      </c>
      <c r="AF52">
        <v>8.8740000000000006</v>
      </c>
      <c r="AG52">
        <v>14.311199999999999</v>
      </c>
      <c r="AH52">
        <v>46.781799999999997</v>
      </c>
      <c r="AI52">
        <v>0</v>
      </c>
      <c r="AJ52">
        <v>0</v>
      </c>
      <c r="AK52">
        <v>51.394500000000001</v>
      </c>
      <c r="AL52">
        <v>79.364599999999996</v>
      </c>
      <c r="AM52">
        <v>0</v>
      </c>
      <c r="AN52">
        <v>0.66954999999999998</v>
      </c>
      <c r="AO52">
        <v>10.731</v>
      </c>
      <c r="AP52">
        <v>11.0166</v>
      </c>
      <c r="AQ52">
        <v>17.010000000000002</v>
      </c>
      <c r="AR52">
        <v>50.231999999999999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50.98</v>
      </c>
      <c r="BA52">
        <f t="shared" si="1"/>
        <v>2229.0900470000006</v>
      </c>
      <c r="BB52">
        <v>49</v>
      </c>
      <c r="BD52">
        <v>1</v>
      </c>
      <c r="BE52">
        <v>4.21</v>
      </c>
      <c r="BF52">
        <v>1.1000000000000001</v>
      </c>
      <c r="BG52">
        <v>4</v>
      </c>
      <c r="BH52">
        <v>5.81</v>
      </c>
      <c r="BI52">
        <v>7.17</v>
      </c>
      <c r="BJ52">
        <v>1.56</v>
      </c>
      <c r="BK52">
        <v>2.83</v>
      </c>
      <c r="BL52">
        <v>2.25</v>
      </c>
      <c r="BM52">
        <v>1.79</v>
      </c>
      <c r="BN52">
        <v>0.43</v>
      </c>
      <c r="BO52">
        <v>7.84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50.98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376.14015000000001</v>
      </c>
      <c r="L53">
        <v>355.93570099999999</v>
      </c>
      <c r="M53">
        <v>92</v>
      </c>
      <c r="N53">
        <v>118.125</v>
      </c>
      <c r="O53">
        <v>123.66562500000001</v>
      </c>
      <c r="P53">
        <v>125.58750000000001</v>
      </c>
      <c r="Q53">
        <v>6.81</v>
      </c>
      <c r="R53">
        <v>22.223233</v>
      </c>
      <c r="S53">
        <v>14.81</v>
      </c>
      <c r="T53">
        <v>0</v>
      </c>
      <c r="U53">
        <v>418.77</v>
      </c>
      <c r="V53">
        <v>4</v>
      </c>
      <c r="W53">
        <v>19.676600000000001</v>
      </c>
      <c r="X53">
        <v>76.39</v>
      </c>
      <c r="Y53">
        <v>0</v>
      </c>
      <c r="Z53">
        <v>0</v>
      </c>
      <c r="AA53">
        <v>0</v>
      </c>
      <c r="AB53">
        <v>26.260100000000001</v>
      </c>
      <c r="AC53">
        <v>19.35568</v>
      </c>
      <c r="AD53">
        <v>9.1149000000000004</v>
      </c>
      <c r="AE53">
        <v>49.436556000000003</v>
      </c>
      <c r="AF53">
        <v>8.8740000000000006</v>
      </c>
      <c r="AG53">
        <v>14.311199999999999</v>
      </c>
      <c r="AH53">
        <v>46.781799999999997</v>
      </c>
      <c r="AI53">
        <v>0</v>
      </c>
      <c r="AJ53">
        <v>0</v>
      </c>
      <c r="AK53">
        <v>51.394500000000001</v>
      </c>
      <c r="AL53">
        <v>79.364599999999996</v>
      </c>
      <c r="AM53">
        <v>0</v>
      </c>
      <c r="AN53">
        <v>0.66954999999999998</v>
      </c>
      <c r="AO53">
        <v>11.319000000000001</v>
      </c>
      <c r="AP53">
        <v>5.2521000000000004</v>
      </c>
      <c r="AQ53">
        <v>17.010000000000002</v>
      </c>
      <c r="AR53">
        <v>50.231999999999999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50.96</v>
      </c>
      <c r="BA53">
        <f t="shared" si="1"/>
        <v>2241.3639780000008</v>
      </c>
      <c r="BB53">
        <v>50</v>
      </c>
      <c r="BD53">
        <v>1</v>
      </c>
      <c r="BE53">
        <v>4.21</v>
      </c>
      <c r="BF53">
        <v>1.1000000000000001</v>
      </c>
      <c r="BG53">
        <v>4</v>
      </c>
      <c r="BH53">
        <v>5.81</v>
      </c>
      <c r="BI53">
        <v>7.17</v>
      </c>
      <c r="BJ53">
        <v>1.56</v>
      </c>
      <c r="BK53">
        <v>2.83</v>
      </c>
      <c r="BL53">
        <v>2.25</v>
      </c>
      <c r="BM53">
        <v>1.79</v>
      </c>
      <c r="BN53">
        <v>0.43</v>
      </c>
      <c r="BO53">
        <v>7.82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50.96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376.09815099999997</v>
      </c>
      <c r="L54">
        <v>356.88609500000001</v>
      </c>
      <c r="M54">
        <v>92</v>
      </c>
      <c r="N54">
        <v>118.125</v>
      </c>
      <c r="O54">
        <v>123.66562500000001</v>
      </c>
      <c r="P54">
        <v>125.58750000000001</v>
      </c>
      <c r="Q54">
        <v>6.81</v>
      </c>
      <c r="R54">
        <v>22.223233</v>
      </c>
      <c r="S54">
        <v>14.81</v>
      </c>
      <c r="T54">
        <v>0</v>
      </c>
      <c r="U54">
        <v>418.77</v>
      </c>
      <c r="V54">
        <v>4</v>
      </c>
      <c r="W54">
        <v>19.676600000000001</v>
      </c>
      <c r="X54">
        <v>76.39</v>
      </c>
      <c r="Y54">
        <v>0</v>
      </c>
      <c r="Z54">
        <v>0</v>
      </c>
      <c r="AA54">
        <v>0</v>
      </c>
      <c r="AB54">
        <v>26.260100000000001</v>
      </c>
      <c r="AC54">
        <v>19.35568</v>
      </c>
      <c r="AD54">
        <v>9.1149000000000004</v>
      </c>
      <c r="AE54">
        <v>49.436556000000003</v>
      </c>
      <c r="AF54">
        <v>8.8740000000000006</v>
      </c>
      <c r="AG54">
        <v>14.311199999999999</v>
      </c>
      <c r="AH54">
        <v>46.781799999999997</v>
      </c>
      <c r="AI54">
        <v>0</v>
      </c>
      <c r="AJ54">
        <v>0</v>
      </c>
      <c r="AK54">
        <v>51.394500000000001</v>
      </c>
      <c r="AL54">
        <v>79.364599999999996</v>
      </c>
      <c r="AM54">
        <v>0</v>
      </c>
      <c r="AN54">
        <v>0.66954999999999998</v>
      </c>
      <c r="AO54">
        <v>11.319000000000001</v>
      </c>
      <c r="AP54">
        <v>5.2521000000000004</v>
      </c>
      <c r="AQ54">
        <v>17.010000000000002</v>
      </c>
      <c r="AR54">
        <v>50.231999999999999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50.810000000000009</v>
      </c>
      <c r="BA54">
        <f t="shared" si="1"/>
        <v>2242.1223730000006</v>
      </c>
      <c r="BB54">
        <v>51</v>
      </c>
      <c r="BD54">
        <v>1</v>
      </c>
      <c r="BE54">
        <v>4.21</v>
      </c>
      <c r="BF54">
        <v>1.1000000000000001</v>
      </c>
      <c r="BG54">
        <v>4</v>
      </c>
      <c r="BH54">
        <v>5.81</v>
      </c>
      <c r="BI54">
        <v>7.17</v>
      </c>
      <c r="BJ54">
        <v>1.56</v>
      </c>
      <c r="BK54">
        <v>2.76</v>
      </c>
      <c r="BL54">
        <v>2.17</v>
      </c>
      <c r="BM54">
        <v>1.79</v>
      </c>
      <c r="BN54">
        <v>0.43</v>
      </c>
      <c r="BO54">
        <v>7.82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50.810000000000009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376.087828</v>
      </c>
      <c r="L55">
        <v>355.20043299999998</v>
      </c>
      <c r="M55">
        <v>92</v>
      </c>
      <c r="N55">
        <v>118.125</v>
      </c>
      <c r="O55">
        <v>123.66562500000001</v>
      </c>
      <c r="P55">
        <v>125.58750000000001</v>
      </c>
      <c r="Q55">
        <v>6.81</v>
      </c>
      <c r="R55">
        <v>22.223233</v>
      </c>
      <c r="S55">
        <v>14.81</v>
      </c>
      <c r="T55">
        <v>0</v>
      </c>
      <c r="U55">
        <v>418.77</v>
      </c>
      <c r="V55">
        <v>4</v>
      </c>
      <c r="W55">
        <v>19.546600000000002</v>
      </c>
      <c r="X55">
        <v>75.790000000000006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9.1149000000000004</v>
      </c>
      <c r="AE55">
        <v>49.436556000000003</v>
      </c>
      <c r="AF55">
        <v>8.8740000000000006</v>
      </c>
      <c r="AG55">
        <v>14.311199999999999</v>
      </c>
      <c r="AH55">
        <v>46.781799999999997</v>
      </c>
      <c r="AI55">
        <v>0</v>
      </c>
      <c r="AJ55">
        <v>0</v>
      </c>
      <c r="AK55">
        <v>51.394500000000001</v>
      </c>
      <c r="AL55">
        <v>79.364599999999996</v>
      </c>
      <c r="AM55">
        <v>0</v>
      </c>
      <c r="AN55">
        <v>0.66954999999999998</v>
      </c>
      <c r="AO55">
        <v>11.465999999999999</v>
      </c>
      <c r="AP55">
        <v>5.2521000000000004</v>
      </c>
      <c r="AQ55">
        <v>17.010000000000002</v>
      </c>
      <c r="AR55">
        <v>50.231999999999999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50.449999999999996</v>
      </c>
      <c r="BA55">
        <f t="shared" si="1"/>
        <v>2246.0371879999998</v>
      </c>
      <c r="BB55">
        <v>52</v>
      </c>
      <c r="BD55">
        <v>1</v>
      </c>
      <c r="BE55">
        <v>4.21</v>
      </c>
      <c r="BF55">
        <v>1.1000000000000001</v>
      </c>
      <c r="BG55">
        <v>4</v>
      </c>
      <c r="BH55">
        <v>5.81</v>
      </c>
      <c r="BI55">
        <v>7.17</v>
      </c>
      <c r="BJ55">
        <v>1.56</v>
      </c>
      <c r="BK55">
        <v>2.76</v>
      </c>
      <c r="BL55">
        <v>1.81</v>
      </c>
      <c r="BM55">
        <v>1.79</v>
      </c>
      <c r="BN55">
        <v>0.43</v>
      </c>
      <c r="BO55">
        <v>7.82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50.449999999999996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376.09815099999997</v>
      </c>
      <c r="L56">
        <v>355.20043299999998</v>
      </c>
      <c r="M56">
        <v>92</v>
      </c>
      <c r="N56">
        <v>118.125</v>
      </c>
      <c r="O56">
        <v>123.66562500000001</v>
      </c>
      <c r="P56">
        <v>125.58750000000001</v>
      </c>
      <c r="Q56">
        <v>6.81</v>
      </c>
      <c r="R56">
        <v>22.223233</v>
      </c>
      <c r="S56">
        <v>14.81</v>
      </c>
      <c r="T56">
        <v>0</v>
      </c>
      <c r="U56">
        <v>418.77</v>
      </c>
      <c r="V56">
        <v>4</v>
      </c>
      <c r="W56">
        <v>19.546600000000002</v>
      </c>
      <c r="X56">
        <v>75.790000000000006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9.1149000000000004</v>
      </c>
      <c r="AE56">
        <v>49.436556000000003</v>
      </c>
      <c r="AF56">
        <v>8.8740000000000006</v>
      </c>
      <c r="AG56">
        <v>14.311199999999999</v>
      </c>
      <c r="AH56">
        <v>46.781799999999997</v>
      </c>
      <c r="AI56">
        <v>0</v>
      </c>
      <c r="AJ56">
        <v>0</v>
      </c>
      <c r="AK56">
        <v>51.394500000000001</v>
      </c>
      <c r="AL56">
        <v>79.364599999999996</v>
      </c>
      <c r="AM56">
        <v>0</v>
      </c>
      <c r="AN56">
        <v>0.66954999999999998</v>
      </c>
      <c r="AO56">
        <v>11.465999999999999</v>
      </c>
      <c r="AP56">
        <v>5.2521000000000004</v>
      </c>
      <c r="AQ56">
        <v>17.010000000000002</v>
      </c>
      <c r="AR56">
        <v>50.231999999999999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50.449999999999996</v>
      </c>
      <c r="BA56">
        <f t="shared" si="1"/>
        <v>2246.0475109999998</v>
      </c>
      <c r="BB56">
        <v>53</v>
      </c>
      <c r="BD56">
        <v>1</v>
      </c>
      <c r="BE56">
        <v>4.21</v>
      </c>
      <c r="BF56">
        <v>1.1000000000000001</v>
      </c>
      <c r="BG56">
        <v>4</v>
      </c>
      <c r="BH56">
        <v>5.81</v>
      </c>
      <c r="BI56">
        <v>7.17</v>
      </c>
      <c r="BJ56">
        <v>1.56</v>
      </c>
      <c r="BK56">
        <v>2.76</v>
      </c>
      <c r="BL56">
        <v>1.81</v>
      </c>
      <c r="BM56">
        <v>1.79</v>
      </c>
      <c r="BN56">
        <v>0.43</v>
      </c>
      <c r="BO56">
        <v>7.82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50.449999999999996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375.84118599999999</v>
      </c>
      <c r="L57">
        <v>352.03025700000001</v>
      </c>
      <c r="M57">
        <v>92</v>
      </c>
      <c r="N57">
        <v>118.125</v>
      </c>
      <c r="O57">
        <v>123.66562500000001</v>
      </c>
      <c r="P57">
        <v>125.58750000000001</v>
      </c>
      <c r="Q57">
        <v>6.81</v>
      </c>
      <c r="R57">
        <v>22.275243</v>
      </c>
      <c r="S57">
        <v>14.81</v>
      </c>
      <c r="T57">
        <v>0</v>
      </c>
      <c r="U57">
        <v>418.77</v>
      </c>
      <c r="V57">
        <v>4</v>
      </c>
      <c r="W57">
        <v>19.546600000000002</v>
      </c>
      <c r="X57">
        <v>76</v>
      </c>
      <c r="Y57">
        <v>0</v>
      </c>
      <c r="Z57">
        <v>6.5537999999999998</v>
      </c>
      <c r="AA57">
        <v>0</v>
      </c>
      <c r="AB57">
        <v>26.260100000000001</v>
      </c>
      <c r="AC57">
        <v>19.35568</v>
      </c>
      <c r="AD57">
        <v>9.1149000000000004</v>
      </c>
      <c r="AE57">
        <v>49.436556000000003</v>
      </c>
      <c r="AF57">
        <v>8.8740000000000006</v>
      </c>
      <c r="AG57">
        <v>14.311199999999999</v>
      </c>
      <c r="AH57">
        <v>46.781799999999997</v>
      </c>
      <c r="AI57">
        <v>0</v>
      </c>
      <c r="AJ57">
        <v>0</v>
      </c>
      <c r="AK57">
        <v>51.394500000000001</v>
      </c>
      <c r="AL57">
        <v>79.364599999999996</v>
      </c>
      <c r="AM57">
        <v>0</v>
      </c>
      <c r="AN57">
        <v>0.66954999999999998</v>
      </c>
      <c r="AO57">
        <v>12.641999999999999</v>
      </c>
      <c r="AP57">
        <v>5.2521000000000004</v>
      </c>
      <c r="AQ57">
        <v>17.010000000000002</v>
      </c>
      <c r="AR57">
        <v>50.231999999999999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50.449999999999996</v>
      </c>
      <c r="BA57">
        <f t="shared" si="1"/>
        <v>2244.0583799999999</v>
      </c>
      <c r="BB57">
        <v>54</v>
      </c>
      <c r="BD57">
        <v>1</v>
      </c>
      <c r="BE57">
        <v>4.21</v>
      </c>
      <c r="BF57">
        <v>1.1000000000000001</v>
      </c>
      <c r="BG57">
        <v>4</v>
      </c>
      <c r="BH57">
        <v>5.81</v>
      </c>
      <c r="BI57">
        <v>7.17</v>
      </c>
      <c r="BJ57">
        <v>1.56</v>
      </c>
      <c r="BK57">
        <v>2.76</v>
      </c>
      <c r="BL57">
        <v>1.81</v>
      </c>
      <c r="BM57">
        <v>1.79</v>
      </c>
      <c r="BN57">
        <v>0.43</v>
      </c>
      <c r="BO57">
        <v>7.82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50.449999999999996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376.25234</v>
      </c>
      <c r="L58">
        <v>356.83312100000001</v>
      </c>
      <c r="M58">
        <v>92</v>
      </c>
      <c r="N58">
        <v>118.125</v>
      </c>
      <c r="O58">
        <v>123.66562500000001</v>
      </c>
      <c r="P58">
        <v>125.58750000000001</v>
      </c>
      <c r="Q58">
        <v>6.81</v>
      </c>
      <c r="R58">
        <v>22.275243</v>
      </c>
      <c r="S58">
        <v>14.81</v>
      </c>
      <c r="T58">
        <v>0</v>
      </c>
      <c r="U58">
        <v>418.77</v>
      </c>
      <c r="V58">
        <v>4</v>
      </c>
      <c r="W58">
        <v>19.676600000000001</v>
      </c>
      <c r="X58">
        <v>76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9.1149000000000004</v>
      </c>
      <c r="AE58">
        <v>49.436556000000003</v>
      </c>
      <c r="AF58">
        <v>8.8740000000000006</v>
      </c>
      <c r="AG58">
        <v>14.311199999999999</v>
      </c>
      <c r="AH58">
        <v>46.781799999999997</v>
      </c>
      <c r="AI58">
        <v>0</v>
      </c>
      <c r="AJ58">
        <v>0</v>
      </c>
      <c r="AK58">
        <v>51.394500000000001</v>
      </c>
      <c r="AL58">
        <v>79.364599999999996</v>
      </c>
      <c r="AM58">
        <v>0</v>
      </c>
      <c r="AN58">
        <v>0.66954999999999998</v>
      </c>
      <c r="AO58">
        <v>12.641999999999999</v>
      </c>
      <c r="AP58">
        <v>5.8925999999999998</v>
      </c>
      <c r="AQ58">
        <v>17.010000000000002</v>
      </c>
      <c r="AR58">
        <v>50.231999999999999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50.449999999999996</v>
      </c>
      <c r="BA58">
        <f t="shared" si="1"/>
        <v>2227.1683580000004</v>
      </c>
      <c r="BB58">
        <v>55</v>
      </c>
      <c r="BD58">
        <v>1</v>
      </c>
      <c r="BE58">
        <v>4.21</v>
      </c>
      <c r="BF58">
        <v>1.1000000000000001</v>
      </c>
      <c r="BG58">
        <v>4</v>
      </c>
      <c r="BH58">
        <v>5.81</v>
      </c>
      <c r="BI58">
        <v>7.17</v>
      </c>
      <c r="BJ58">
        <v>1.56</v>
      </c>
      <c r="BK58">
        <v>2.76</v>
      </c>
      <c r="BL58">
        <v>1.81</v>
      </c>
      <c r="BM58">
        <v>1.79</v>
      </c>
      <c r="BN58">
        <v>0.43</v>
      </c>
      <c r="BO58">
        <v>7.82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50.449999999999996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376.19497799999999</v>
      </c>
      <c r="L59">
        <v>352.03025700000001</v>
      </c>
      <c r="M59">
        <v>92</v>
      </c>
      <c r="N59">
        <v>118.125</v>
      </c>
      <c r="O59">
        <v>123.66562500000001</v>
      </c>
      <c r="P59">
        <v>125.58750000000001</v>
      </c>
      <c r="Q59">
        <v>6.81</v>
      </c>
      <c r="R59">
        <v>22.275243</v>
      </c>
      <c r="S59">
        <v>14.81</v>
      </c>
      <c r="T59">
        <v>0</v>
      </c>
      <c r="U59">
        <v>418.77</v>
      </c>
      <c r="V59">
        <v>4</v>
      </c>
      <c r="W59">
        <v>24.515799999999999</v>
      </c>
      <c r="X59">
        <v>95.470100000000002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0</v>
      </c>
      <c r="AE59">
        <v>49.436556000000003</v>
      </c>
      <c r="AF59">
        <v>8.8740000000000006</v>
      </c>
      <c r="AG59">
        <v>14.311199999999999</v>
      </c>
      <c r="AH59">
        <v>46.781799999999997</v>
      </c>
      <c r="AI59">
        <v>0</v>
      </c>
      <c r="AJ59">
        <v>0</v>
      </c>
      <c r="AK59">
        <v>51.394500000000001</v>
      </c>
      <c r="AL59">
        <v>79.364599999999996</v>
      </c>
      <c r="AM59">
        <v>0</v>
      </c>
      <c r="AN59">
        <v>0.66954999999999998</v>
      </c>
      <c r="AO59">
        <v>12.641999999999999</v>
      </c>
      <c r="AP59">
        <v>5.2521000000000004</v>
      </c>
      <c r="AQ59">
        <v>17.010000000000002</v>
      </c>
      <c r="AR59">
        <v>50.231999999999999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49.52</v>
      </c>
      <c r="BA59">
        <f t="shared" si="1"/>
        <v>2235.9320320000002</v>
      </c>
      <c r="BB59">
        <v>56</v>
      </c>
      <c r="BD59">
        <v>1</v>
      </c>
      <c r="BE59">
        <v>4.21</v>
      </c>
      <c r="BF59">
        <v>1.1000000000000001</v>
      </c>
      <c r="BG59">
        <v>4</v>
      </c>
      <c r="BH59">
        <v>5.81</v>
      </c>
      <c r="BI59">
        <v>7.17</v>
      </c>
      <c r="BJ59">
        <v>1.56</v>
      </c>
      <c r="BK59">
        <v>2.76</v>
      </c>
      <c r="BL59">
        <v>0.88</v>
      </c>
      <c r="BM59">
        <v>1.79</v>
      </c>
      <c r="BN59">
        <v>0.43</v>
      </c>
      <c r="BO59">
        <v>7.82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49.52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376.57989500000002</v>
      </c>
      <c r="L60">
        <v>352.03025700000001</v>
      </c>
      <c r="M60">
        <v>92</v>
      </c>
      <c r="N60">
        <v>118.125</v>
      </c>
      <c r="O60">
        <v>123.66562500000001</v>
      </c>
      <c r="P60">
        <v>125.58750000000001</v>
      </c>
      <c r="Q60">
        <v>6.81</v>
      </c>
      <c r="R60">
        <v>22.275243</v>
      </c>
      <c r="S60">
        <v>14.81</v>
      </c>
      <c r="T60">
        <v>0</v>
      </c>
      <c r="U60">
        <v>418.77</v>
      </c>
      <c r="V60">
        <v>4</v>
      </c>
      <c r="W60">
        <v>24.515799999999999</v>
      </c>
      <c r="X60">
        <v>95.470100000000002</v>
      </c>
      <c r="Y60">
        <v>0</v>
      </c>
      <c r="Z60">
        <v>6.5537999999999998</v>
      </c>
      <c r="AA60">
        <v>14.04936</v>
      </c>
      <c r="AB60">
        <v>13.0634</v>
      </c>
      <c r="AC60">
        <v>9.6778399999999998</v>
      </c>
      <c r="AD60">
        <v>0</v>
      </c>
      <c r="AE60">
        <v>49.436556000000003</v>
      </c>
      <c r="AF60">
        <v>8.8740000000000006</v>
      </c>
      <c r="AG60">
        <v>14.311199999999999</v>
      </c>
      <c r="AH60">
        <v>46.781799999999997</v>
      </c>
      <c r="AI60">
        <v>0</v>
      </c>
      <c r="AJ60">
        <v>0</v>
      </c>
      <c r="AK60">
        <v>51.394500000000001</v>
      </c>
      <c r="AL60">
        <v>79.364599999999996</v>
      </c>
      <c r="AM60">
        <v>0</v>
      </c>
      <c r="AN60">
        <v>0.66954999999999998</v>
      </c>
      <c r="AO60">
        <v>12.641999999999999</v>
      </c>
      <c r="AP60">
        <v>5.2521000000000004</v>
      </c>
      <c r="AQ60">
        <v>17.010000000000002</v>
      </c>
      <c r="AR60">
        <v>50.231999999999999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49.52</v>
      </c>
      <c r="BA60">
        <f t="shared" si="1"/>
        <v>2250.3663090000005</v>
      </c>
      <c r="BB60">
        <v>57</v>
      </c>
      <c r="BD60">
        <v>1</v>
      </c>
      <c r="BE60">
        <v>4.21</v>
      </c>
      <c r="BF60">
        <v>1.1000000000000001</v>
      </c>
      <c r="BG60">
        <v>4</v>
      </c>
      <c r="BH60">
        <v>5.81</v>
      </c>
      <c r="BI60">
        <v>7.17</v>
      </c>
      <c r="BJ60">
        <v>1.56</v>
      </c>
      <c r="BK60">
        <v>2.76</v>
      </c>
      <c r="BL60">
        <v>0.88</v>
      </c>
      <c r="BM60">
        <v>1.79</v>
      </c>
      <c r="BN60">
        <v>0.43</v>
      </c>
      <c r="BO60">
        <v>7.82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49.52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376.57355799999999</v>
      </c>
      <c r="L61">
        <v>358.211862</v>
      </c>
      <c r="M61">
        <v>92</v>
      </c>
      <c r="N61">
        <v>118.125</v>
      </c>
      <c r="O61">
        <v>123.66562500000001</v>
      </c>
      <c r="P61">
        <v>125.58750000000001</v>
      </c>
      <c r="Q61">
        <v>7.7710999999999997</v>
      </c>
      <c r="R61">
        <v>28.767099999999999</v>
      </c>
      <c r="S61">
        <v>19.703099999999999</v>
      </c>
      <c r="T61">
        <v>0</v>
      </c>
      <c r="U61">
        <v>418.77</v>
      </c>
      <c r="V61">
        <v>4</v>
      </c>
      <c r="W61">
        <v>24.515799999999999</v>
      </c>
      <c r="X61">
        <v>126.376755</v>
      </c>
      <c r="Y61">
        <v>0</v>
      </c>
      <c r="Z61">
        <v>6.5537999999999998</v>
      </c>
      <c r="AA61">
        <v>14.04936</v>
      </c>
      <c r="AB61">
        <v>13.0634</v>
      </c>
      <c r="AC61">
        <v>9.6778399999999998</v>
      </c>
      <c r="AD61">
        <v>0</v>
      </c>
      <c r="AE61">
        <v>49.436556000000003</v>
      </c>
      <c r="AF61">
        <v>8.8740000000000006</v>
      </c>
      <c r="AG61">
        <v>14.311199999999999</v>
      </c>
      <c r="AH61">
        <v>46.781799999999997</v>
      </c>
      <c r="AI61">
        <v>0</v>
      </c>
      <c r="AJ61">
        <v>0</v>
      </c>
      <c r="AK61">
        <v>51.394500000000001</v>
      </c>
      <c r="AL61">
        <v>79.364599999999996</v>
      </c>
      <c r="AM61">
        <v>0</v>
      </c>
      <c r="AN61">
        <v>0.66954999999999998</v>
      </c>
      <c r="AO61">
        <v>12.641999999999999</v>
      </c>
      <c r="AP61">
        <v>11.0166</v>
      </c>
      <c r="AQ61">
        <v>17.010000000000002</v>
      </c>
      <c r="AR61">
        <v>50.231999999999999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49.470000000000006</v>
      </c>
      <c r="BA61">
        <f t="shared" si="1"/>
        <v>2305.508789</v>
      </c>
      <c r="BB61">
        <v>58</v>
      </c>
      <c r="BD61">
        <v>1</v>
      </c>
      <c r="BE61">
        <v>4.21</v>
      </c>
      <c r="BF61">
        <v>1.1000000000000001</v>
      </c>
      <c r="BG61">
        <v>4</v>
      </c>
      <c r="BH61">
        <v>5.81</v>
      </c>
      <c r="BI61">
        <v>7.17</v>
      </c>
      <c r="BJ61">
        <v>1.56</v>
      </c>
      <c r="BK61">
        <v>2.69</v>
      </c>
      <c r="BL61">
        <v>0.88</v>
      </c>
      <c r="BM61">
        <v>1.79</v>
      </c>
      <c r="BN61">
        <v>0.43</v>
      </c>
      <c r="BO61">
        <v>7.84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49.470000000000006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389.67</v>
      </c>
      <c r="L62">
        <v>376.86</v>
      </c>
      <c r="M62">
        <v>92</v>
      </c>
      <c r="N62">
        <v>118.125</v>
      </c>
      <c r="O62">
        <v>123.66562500000001</v>
      </c>
      <c r="P62">
        <v>125.58750000000001</v>
      </c>
      <c r="Q62">
        <v>7.7710999999999997</v>
      </c>
      <c r="R62">
        <v>28.767099999999999</v>
      </c>
      <c r="S62">
        <v>19.703099999999999</v>
      </c>
      <c r="T62">
        <v>0</v>
      </c>
      <c r="U62">
        <v>418.77</v>
      </c>
      <c r="V62">
        <v>4</v>
      </c>
      <c r="W62">
        <v>24.515799999999999</v>
      </c>
      <c r="X62">
        <v>132.79079999999999</v>
      </c>
      <c r="Y62">
        <v>0</v>
      </c>
      <c r="Z62">
        <v>6.5537999999999998</v>
      </c>
      <c r="AA62">
        <v>14.04936</v>
      </c>
      <c r="AB62">
        <v>13.0634</v>
      </c>
      <c r="AC62">
        <v>9.6778399999999998</v>
      </c>
      <c r="AD62">
        <v>0</v>
      </c>
      <c r="AE62">
        <v>49.436556000000003</v>
      </c>
      <c r="AF62">
        <v>8.8740000000000006</v>
      </c>
      <c r="AG62">
        <v>14.311199999999999</v>
      </c>
      <c r="AH62">
        <v>46.781799999999997</v>
      </c>
      <c r="AI62">
        <v>0</v>
      </c>
      <c r="AJ62">
        <v>0</v>
      </c>
      <c r="AK62">
        <v>51.394500000000001</v>
      </c>
      <c r="AL62">
        <v>79.364599999999996</v>
      </c>
      <c r="AM62">
        <v>0</v>
      </c>
      <c r="AN62">
        <v>0.66954999999999998</v>
      </c>
      <c r="AO62">
        <v>12.641999999999999</v>
      </c>
      <c r="AP62">
        <v>11.0166</v>
      </c>
      <c r="AQ62">
        <v>17.010000000000002</v>
      </c>
      <c r="AR62">
        <v>50.231999999999999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49.38</v>
      </c>
      <c r="BA62">
        <f t="shared" si="1"/>
        <v>2343.5774139999999</v>
      </c>
      <c r="BB62">
        <v>59</v>
      </c>
      <c r="BD62">
        <v>1</v>
      </c>
      <c r="BE62">
        <v>4.21</v>
      </c>
      <c r="BF62">
        <v>1.1000000000000001</v>
      </c>
      <c r="BG62">
        <v>4</v>
      </c>
      <c r="BH62">
        <v>5.81</v>
      </c>
      <c r="BI62">
        <v>7.17</v>
      </c>
      <c r="BJ62">
        <v>1.56</v>
      </c>
      <c r="BK62">
        <v>2.63</v>
      </c>
      <c r="BL62">
        <v>0.85</v>
      </c>
      <c r="BM62">
        <v>1.79</v>
      </c>
      <c r="BN62">
        <v>0.43</v>
      </c>
      <c r="BO62">
        <v>7.84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49.38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375.974176</v>
      </c>
      <c r="L63">
        <v>376.31</v>
      </c>
      <c r="M63">
        <v>92</v>
      </c>
      <c r="N63">
        <v>118.125</v>
      </c>
      <c r="O63">
        <v>123.66562500000001</v>
      </c>
      <c r="P63">
        <v>125.58750000000001</v>
      </c>
      <c r="Q63">
        <v>7.7710999999999997</v>
      </c>
      <c r="R63">
        <v>28.767099999999999</v>
      </c>
      <c r="S63">
        <v>19.703099999999999</v>
      </c>
      <c r="T63">
        <v>0</v>
      </c>
      <c r="U63">
        <v>418.77</v>
      </c>
      <c r="V63">
        <v>4</v>
      </c>
      <c r="W63">
        <v>24.515799999999999</v>
      </c>
      <c r="X63">
        <v>95.470100000000002</v>
      </c>
      <c r="Y63">
        <v>0</v>
      </c>
      <c r="Z63">
        <v>6.5537999999999998</v>
      </c>
      <c r="AA63">
        <v>14.04936</v>
      </c>
      <c r="AB63">
        <v>13.0634</v>
      </c>
      <c r="AC63">
        <v>9.6778399999999998</v>
      </c>
      <c r="AD63">
        <v>0</v>
      </c>
      <c r="AE63">
        <v>49.436556000000003</v>
      </c>
      <c r="AF63">
        <v>8.8740000000000006</v>
      </c>
      <c r="AG63">
        <v>14.311199999999999</v>
      </c>
      <c r="AH63">
        <v>66.290000000000006</v>
      </c>
      <c r="AI63">
        <v>0</v>
      </c>
      <c r="AJ63">
        <v>0</v>
      </c>
      <c r="AK63">
        <v>51.394500000000001</v>
      </c>
      <c r="AL63">
        <v>79.364599999999996</v>
      </c>
      <c r="AM63">
        <v>0</v>
      </c>
      <c r="AN63">
        <v>0.66954999999999998</v>
      </c>
      <c r="AO63">
        <v>13.818</v>
      </c>
      <c r="AP63">
        <v>5.2521000000000004</v>
      </c>
      <c r="AQ63">
        <v>17.010000000000002</v>
      </c>
      <c r="AR63">
        <v>50.231999999999999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48.830000000000005</v>
      </c>
      <c r="BA63">
        <f t="shared" si="1"/>
        <v>2306.3805900000007</v>
      </c>
      <c r="BB63">
        <v>60</v>
      </c>
      <c r="BD63">
        <v>1</v>
      </c>
      <c r="BE63">
        <v>3.66</v>
      </c>
      <c r="BF63">
        <v>1.1000000000000001</v>
      </c>
      <c r="BG63">
        <v>4</v>
      </c>
      <c r="BH63">
        <v>5.81</v>
      </c>
      <c r="BI63">
        <v>7.17</v>
      </c>
      <c r="BJ63">
        <v>1.56</v>
      </c>
      <c r="BK63">
        <v>2.63</v>
      </c>
      <c r="BL63">
        <v>0.85</v>
      </c>
      <c r="BM63">
        <v>1.79</v>
      </c>
      <c r="BN63">
        <v>0.43</v>
      </c>
      <c r="BO63">
        <v>7.84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48.830000000000005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377.37933800000002</v>
      </c>
      <c r="L64">
        <v>386.31</v>
      </c>
      <c r="M64">
        <v>92</v>
      </c>
      <c r="N64">
        <v>118.125</v>
      </c>
      <c r="O64">
        <v>123.66562500000001</v>
      </c>
      <c r="P64">
        <v>125.58750000000001</v>
      </c>
      <c r="Q64">
        <v>7.7710999999999997</v>
      </c>
      <c r="R64">
        <v>28.767099999999999</v>
      </c>
      <c r="S64">
        <v>19.703099999999999</v>
      </c>
      <c r="T64">
        <v>0</v>
      </c>
      <c r="U64">
        <v>418.77</v>
      </c>
      <c r="V64">
        <v>4</v>
      </c>
      <c r="W64">
        <v>24.515799999999999</v>
      </c>
      <c r="X64">
        <v>95.470100000000002</v>
      </c>
      <c r="Y64">
        <v>0</v>
      </c>
      <c r="Z64">
        <v>6.5537999999999998</v>
      </c>
      <c r="AA64">
        <v>14.04936</v>
      </c>
      <c r="AB64">
        <v>13.0634</v>
      </c>
      <c r="AC64">
        <v>9.6778399999999998</v>
      </c>
      <c r="AD64">
        <v>0</v>
      </c>
      <c r="AE64">
        <v>49.436556000000003</v>
      </c>
      <c r="AF64">
        <v>17.748000000000001</v>
      </c>
      <c r="AG64">
        <v>14.311199999999999</v>
      </c>
      <c r="AH64">
        <v>66.290000000000006</v>
      </c>
      <c r="AI64">
        <v>0</v>
      </c>
      <c r="AJ64">
        <v>0</v>
      </c>
      <c r="AK64">
        <v>51.394500000000001</v>
      </c>
      <c r="AL64">
        <v>79.364599999999996</v>
      </c>
      <c r="AM64">
        <v>0</v>
      </c>
      <c r="AN64">
        <v>0.66954999999999998</v>
      </c>
      <c r="AO64">
        <v>13.818</v>
      </c>
      <c r="AP64">
        <v>5.2521000000000004</v>
      </c>
      <c r="AQ64">
        <v>17.010000000000002</v>
      </c>
      <c r="AR64">
        <v>50.231999999999999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48.830000000000005</v>
      </c>
      <c r="BA64">
        <f t="shared" si="1"/>
        <v>2326.6597520000005</v>
      </c>
      <c r="BB64">
        <v>61</v>
      </c>
      <c r="BD64">
        <v>1</v>
      </c>
      <c r="BE64">
        <v>3.66</v>
      </c>
      <c r="BF64">
        <v>1.1000000000000001</v>
      </c>
      <c r="BG64">
        <v>4</v>
      </c>
      <c r="BH64">
        <v>5.81</v>
      </c>
      <c r="BI64">
        <v>7.17</v>
      </c>
      <c r="BJ64">
        <v>1.56</v>
      </c>
      <c r="BK64">
        <v>2.63</v>
      </c>
      <c r="BL64">
        <v>0.85</v>
      </c>
      <c r="BM64">
        <v>1.79</v>
      </c>
      <c r="BN64">
        <v>0.43</v>
      </c>
      <c r="BO64">
        <v>7.84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48.830000000000005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377.39126299999998</v>
      </c>
      <c r="L65">
        <v>396.31</v>
      </c>
      <c r="M65">
        <v>92</v>
      </c>
      <c r="N65">
        <v>118.125</v>
      </c>
      <c r="O65">
        <v>123.66562500000001</v>
      </c>
      <c r="P65">
        <v>125.58750000000001</v>
      </c>
      <c r="Q65">
        <v>7.7710999999999997</v>
      </c>
      <c r="R65">
        <v>28.767099999999999</v>
      </c>
      <c r="S65">
        <v>19.703099999999999</v>
      </c>
      <c r="T65">
        <v>0</v>
      </c>
      <c r="U65">
        <v>418.77</v>
      </c>
      <c r="V65">
        <v>4</v>
      </c>
      <c r="W65">
        <v>24.515799999999999</v>
      </c>
      <c r="X65">
        <v>95.470100000000002</v>
      </c>
      <c r="Y65">
        <v>0</v>
      </c>
      <c r="Z65">
        <v>6.5537999999999998</v>
      </c>
      <c r="AA65">
        <v>14.04936</v>
      </c>
      <c r="AB65">
        <v>13.0634</v>
      </c>
      <c r="AC65">
        <v>9.6778399999999998</v>
      </c>
      <c r="AD65">
        <v>0</v>
      </c>
      <c r="AE65">
        <v>49.436556000000003</v>
      </c>
      <c r="AF65">
        <v>17.748000000000001</v>
      </c>
      <c r="AG65">
        <v>14.311199999999999</v>
      </c>
      <c r="AH65">
        <v>85.23</v>
      </c>
      <c r="AI65">
        <v>0</v>
      </c>
      <c r="AJ65">
        <v>0</v>
      </c>
      <c r="AK65">
        <v>51.394500000000001</v>
      </c>
      <c r="AL65">
        <v>79.364599999999996</v>
      </c>
      <c r="AM65">
        <v>0</v>
      </c>
      <c r="AN65">
        <v>0.66954999999999998</v>
      </c>
      <c r="AO65">
        <v>13.818</v>
      </c>
      <c r="AP65">
        <v>5.2521000000000004</v>
      </c>
      <c r="AQ65">
        <v>17.010000000000002</v>
      </c>
      <c r="AR65">
        <v>50.231999999999999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53.99</v>
      </c>
      <c r="BA65">
        <f t="shared" si="1"/>
        <v>2360.7716770000002</v>
      </c>
      <c r="BB65">
        <v>62</v>
      </c>
      <c r="BD65">
        <v>1</v>
      </c>
      <c r="BE65">
        <v>3.66</v>
      </c>
      <c r="BF65">
        <v>1.1000000000000001</v>
      </c>
      <c r="BG65">
        <v>4</v>
      </c>
      <c r="BH65">
        <v>5.81</v>
      </c>
      <c r="BI65">
        <v>7.17</v>
      </c>
      <c r="BJ65">
        <v>1.56</v>
      </c>
      <c r="BK65">
        <v>2.63</v>
      </c>
      <c r="BL65">
        <v>0.85</v>
      </c>
      <c r="BM65">
        <v>1.79</v>
      </c>
      <c r="BN65">
        <v>0.43</v>
      </c>
      <c r="BO65">
        <v>13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53.99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377.37933800000002</v>
      </c>
      <c r="L66">
        <v>406.31</v>
      </c>
      <c r="M66">
        <v>92</v>
      </c>
      <c r="N66">
        <v>118.125</v>
      </c>
      <c r="O66">
        <v>123.66562500000001</v>
      </c>
      <c r="P66">
        <v>125.58750000000001</v>
      </c>
      <c r="Q66">
        <v>7.7710999999999997</v>
      </c>
      <c r="R66">
        <v>28.767099999999999</v>
      </c>
      <c r="S66">
        <v>19.703099999999999</v>
      </c>
      <c r="T66">
        <v>0</v>
      </c>
      <c r="U66">
        <v>418.77</v>
      </c>
      <c r="V66">
        <v>4</v>
      </c>
      <c r="W66">
        <v>24.515799999999999</v>
      </c>
      <c r="X66">
        <v>95.470100000000002</v>
      </c>
      <c r="Y66">
        <v>0</v>
      </c>
      <c r="Z66">
        <v>6.5537999999999998</v>
      </c>
      <c r="AA66">
        <v>14.04936</v>
      </c>
      <c r="AB66">
        <v>13.0634</v>
      </c>
      <c r="AC66">
        <v>9.6778399999999998</v>
      </c>
      <c r="AD66">
        <v>0</v>
      </c>
      <c r="AE66">
        <v>49.436556000000003</v>
      </c>
      <c r="AF66">
        <v>17.748000000000001</v>
      </c>
      <c r="AG66">
        <v>14.311199999999999</v>
      </c>
      <c r="AH66">
        <v>85.23</v>
      </c>
      <c r="AI66">
        <v>0</v>
      </c>
      <c r="AJ66">
        <v>0</v>
      </c>
      <c r="AK66">
        <v>51.394500000000001</v>
      </c>
      <c r="AL66">
        <v>79.364599999999996</v>
      </c>
      <c r="AM66">
        <v>0</v>
      </c>
      <c r="AN66">
        <v>0.66954999999999998</v>
      </c>
      <c r="AO66">
        <v>13.818</v>
      </c>
      <c r="AP66">
        <v>5.2521000000000004</v>
      </c>
      <c r="AQ66">
        <v>17.010000000000002</v>
      </c>
      <c r="AR66">
        <v>50.231999999999999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53.99</v>
      </c>
      <c r="BA66">
        <f t="shared" si="1"/>
        <v>2370.7597519999999</v>
      </c>
      <c r="BB66">
        <v>63</v>
      </c>
      <c r="BD66">
        <v>1</v>
      </c>
      <c r="BE66">
        <v>3.66</v>
      </c>
      <c r="BF66">
        <v>1.1000000000000001</v>
      </c>
      <c r="BG66">
        <v>4</v>
      </c>
      <c r="BH66">
        <v>5.81</v>
      </c>
      <c r="BI66">
        <v>7.17</v>
      </c>
      <c r="BJ66">
        <v>1.56</v>
      </c>
      <c r="BK66">
        <v>2.63</v>
      </c>
      <c r="BL66">
        <v>0.85</v>
      </c>
      <c r="BM66">
        <v>1.79</v>
      </c>
      <c r="BN66">
        <v>0.43</v>
      </c>
      <c r="BO66">
        <v>13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53.99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377.39126299999998</v>
      </c>
      <c r="L67">
        <v>406.31</v>
      </c>
      <c r="M67">
        <v>92</v>
      </c>
      <c r="N67">
        <v>118.125</v>
      </c>
      <c r="O67">
        <v>123.66562500000001</v>
      </c>
      <c r="P67">
        <v>125.58750000000001</v>
      </c>
      <c r="Q67">
        <v>7.7710999999999997</v>
      </c>
      <c r="R67">
        <v>28.767099999999999</v>
      </c>
      <c r="S67">
        <v>19.703099999999999</v>
      </c>
      <c r="T67">
        <v>0</v>
      </c>
      <c r="U67">
        <v>418.77</v>
      </c>
      <c r="V67">
        <v>4</v>
      </c>
      <c r="W67">
        <v>24.515799999999999</v>
      </c>
      <c r="X67">
        <v>95.470100000000002</v>
      </c>
      <c r="Y67">
        <v>0</v>
      </c>
      <c r="Z67">
        <v>6.5537999999999998</v>
      </c>
      <c r="AA67">
        <v>28.09872</v>
      </c>
      <c r="AB67">
        <v>13.0634</v>
      </c>
      <c r="AC67">
        <v>9.6778399999999998</v>
      </c>
      <c r="AD67">
        <v>0</v>
      </c>
      <c r="AE67">
        <v>49.436556000000003</v>
      </c>
      <c r="AF67">
        <v>17.748000000000001</v>
      </c>
      <c r="AG67">
        <v>14.311199999999999</v>
      </c>
      <c r="AH67">
        <v>66.290000000000006</v>
      </c>
      <c r="AI67">
        <v>0</v>
      </c>
      <c r="AJ67">
        <v>0</v>
      </c>
      <c r="AK67">
        <v>51.394500000000001</v>
      </c>
      <c r="AL67">
        <v>79.364599999999996</v>
      </c>
      <c r="AM67">
        <v>0</v>
      </c>
      <c r="AN67">
        <v>0.66954999999999998</v>
      </c>
      <c r="AO67">
        <v>13.083</v>
      </c>
      <c r="AP67">
        <v>11.0166</v>
      </c>
      <c r="AQ67">
        <v>17.010000000000002</v>
      </c>
      <c r="AR67">
        <v>50.231999999999999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54.54</v>
      </c>
      <c r="BA67">
        <f t="shared" si="1"/>
        <v>2371.4605369999999</v>
      </c>
      <c r="BB67">
        <v>64</v>
      </c>
      <c r="BD67">
        <v>1</v>
      </c>
      <c r="BE67">
        <v>4.21</v>
      </c>
      <c r="BF67">
        <v>1.1000000000000001</v>
      </c>
      <c r="BG67">
        <v>4</v>
      </c>
      <c r="BH67">
        <v>5.81</v>
      </c>
      <c r="BI67">
        <v>7.17</v>
      </c>
      <c r="BJ67">
        <v>1.56</v>
      </c>
      <c r="BK67">
        <v>2.63</v>
      </c>
      <c r="BL67">
        <v>0.85</v>
      </c>
      <c r="BM67">
        <v>1.79</v>
      </c>
      <c r="BN67">
        <v>0.43</v>
      </c>
      <c r="BO67">
        <v>13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54.54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377.39126299999998</v>
      </c>
      <c r="L68">
        <v>406.31</v>
      </c>
      <c r="M68">
        <v>92</v>
      </c>
      <c r="N68">
        <v>118.125</v>
      </c>
      <c r="O68">
        <v>123.66562500000001</v>
      </c>
      <c r="P68">
        <v>125.58750000000001</v>
      </c>
      <c r="Q68">
        <v>7.7710999999999997</v>
      </c>
      <c r="R68">
        <v>28.767099999999999</v>
      </c>
      <c r="S68">
        <v>19.703099999999999</v>
      </c>
      <c r="T68">
        <v>0</v>
      </c>
      <c r="U68">
        <v>418.77</v>
      </c>
      <c r="V68">
        <v>4</v>
      </c>
      <c r="W68">
        <v>24.515799999999999</v>
      </c>
      <c r="X68">
        <v>145.26089999999999</v>
      </c>
      <c r="Y68">
        <v>0</v>
      </c>
      <c r="Z68">
        <v>6.5537999999999998</v>
      </c>
      <c r="AA68">
        <v>28.09872</v>
      </c>
      <c r="AB68">
        <v>13.0634</v>
      </c>
      <c r="AC68">
        <v>9.6778399999999998</v>
      </c>
      <c r="AD68">
        <v>0</v>
      </c>
      <c r="AE68">
        <v>49.436556000000003</v>
      </c>
      <c r="AF68">
        <v>17.748000000000001</v>
      </c>
      <c r="AG68">
        <v>14.311199999999999</v>
      </c>
      <c r="AH68">
        <v>66.290000000000006</v>
      </c>
      <c r="AI68">
        <v>0</v>
      </c>
      <c r="AJ68">
        <v>0</v>
      </c>
      <c r="AK68">
        <v>51.394500000000001</v>
      </c>
      <c r="AL68">
        <v>79.364599999999996</v>
      </c>
      <c r="AM68">
        <v>0</v>
      </c>
      <c r="AN68">
        <v>0.66954999999999998</v>
      </c>
      <c r="AO68">
        <v>13.083</v>
      </c>
      <c r="AP68">
        <v>11.0166</v>
      </c>
      <c r="AQ68">
        <v>17.010000000000002</v>
      </c>
      <c r="AR68">
        <v>50.231999999999999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54.54</v>
      </c>
      <c r="BA68">
        <f t="shared" ref="BA68:BA99" si="4">SUM(B68:AZ68)</f>
        <v>2421.2513370000001</v>
      </c>
      <c r="BB68">
        <v>65</v>
      </c>
      <c r="BD68">
        <v>1</v>
      </c>
      <c r="BE68">
        <v>4.21</v>
      </c>
      <c r="BF68">
        <v>1.1000000000000001</v>
      </c>
      <c r="BG68">
        <v>4</v>
      </c>
      <c r="BH68">
        <v>5.81</v>
      </c>
      <c r="BI68">
        <v>7.17</v>
      </c>
      <c r="BJ68">
        <v>1.56</v>
      </c>
      <c r="BK68">
        <v>2.63</v>
      </c>
      <c r="BL68">
        <v>0.85</v>
      </c>
      <c r="BM68">
        <v>1.79</v>
      </c>
      <c r="BN68">
        <v>0.43</v>
      </c>
      <c r="BO68">
        <v>13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54.54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377.39603299999999</v>
      </c>
      <c r="L69">
        <v>386.31</v>
      </c>
      <c r="M69">
        <v>92</v>
      </c>
      <c r="N69">
        <v>118.125</v>
      </c>
      <c r="O69">
        <v>123.66562500000001</v>
      </c>
      <c r="P69">
        <v>125.58750000000001</v>
      </c>
      <c r="Q69">
        <v>7.7710999999999997</v>
      </c>
      <c r="R69">
        <v>28.767099999999999</v>
      </c>
      <c r="S69">
        <v>19.703099999999999</v>
      </c>
      <c r="T69">
        <v>0</v>
      </c>
      <c r="U69">
        <v>418.77</v>
      </c>
      <c r="V69">
        <v>4</v>
      </c>
      <c r="W69">
        <v>24.515799999999999</v>
      </c>
      <c r="X69">
        <v>145.26089999999999</v>
      </c>
      <c r="Y69">
        <v>0</v>
      </c>
      <c r="Z69">
        <v>6.5537999999999998</v>
      </c>
      <c r="AA69">
        <v>42.14808</v>
      </c>
      <c r="AB69">
        <v>13.0634</v>
      </c>
      <c r="AC69">
        <v>9.6778399999999998</v>
      </c>
      <c r="AD69">
        <v>0</v>
      </c>
      <c r="AE69">
        <v>49.436556000000003</v>
      </c>
      <c r="AF69">
        <v>17.748000000000001</v>
      </c>
      <c r="AG69">
        <v>14.311199999999999</v>
      </c>
      <c r="AH69">
        <v>66.290000000000006</v>
      </c>
      <c r="AI69">
        <v>0</v>
      </c>
      <c r="AJ69">
        <v>0</v>
      </c>
      <c r="AK69">
        <v>51.394500000000001</v>
      </c>
      <c r="AL69">
        <v>79.364599999999996</v>
      </c>
      <c r="AM69">
        <v>4.2656000000000001</v>
      </c>
      <c r="AN69">
        <v>0.66954999999999998</v>
      </c>
      <c r="AO69">
        <v>13.083</v>
      </c>
      <c r="AP69">
        <v>5.2521000000000004</v>
      </c>
      <c r="AQ69">
        <v>25.2</v>
      </c>
      <c r="AR69">
        <v>50.231999999999999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53.85</v>
      </c>
      <c r="BA69">
        <f t="shared" si="4"/>
        <v>2421.3065670000001</v>
      </c>
      <c r="BB69">
        <v>66</v>
      </c>
      <c r="BD69">
        <v>1</v>
      </c>
      <c r="BE69">
        <v>3.52</v>
      </c>
      <c r="BF69">
        <v>1.1000000000000001</v>
      </c>
      <c r="BG69">
        <v>4</v>
      </c>
      <c r="BH69">
        <v>5.81</v>
      </c>
      <c r="BI69">
        <v>7.17</v>
      </c>
      <c r="BJ69">
        <v>1.56</v>
      </c>
      <c r="BK69">
        <v>2.63</v>
      </c>
      <c r="BL69">
        <v>0.85</v>
      </c>
      <c r="BM69">
        <v>1.79</v>
      </c>
      <c r="BN69">
        <v>0.43</v>
      </c>
      <c r="BO69">
        <v>13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53.85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377.38649299999997</v>
      </c>
      <c r="L70">
        <v>396.31</v>
      </c>
      <c r="M70">
        <v>92</v>
      </c>
      <c r="N70">
        <v>118.125</v>
      </c>
      <c r="O70">
        <v>123.66562500000001</v>
      </c>
      <c r="P70">
        <v>125.58750000000001</v>
      </c>
      <c r="Q70">
        <v>7.7710999999999997</v>
      </c>
      <c r="R70">
        <v>28.767099999999999</v>
      </c>
      <c r="S70">
        <v>19.703099999999999</v>
      </c>
      <c r="T70">
        <v>0</v>
      </c>
      <c r="U70">
        <v>418.77</v>
      </c>
      <c r="V70">
        <v>4</v>
      </c>
      <c r="W70">
        <v>24.515799999999999</v>
      </c>
      <c r="X70">
        <v>145.26089999999999</v>
      </c>
      <c r="Y70">
        <v>0</v>
      </c>
      <c r="Z70">
        <v>1.1000000000000001</v>
      </c>
      <c r="AA70">
        <v>42.14808</v>
      </c>
      <c r="AB70">
        <v>13.0634</v>
      </c>
      <c r="AC70">
        <v>9.6778399999999998</v>
      </c>
      <c r="AD70">
        <v>0</v>
      </c>
      <c r="AE70">
        <v>49.436556000000003</v>
      </c>
      <c r="AF70">
        <v>17.748000000000001</v>
      </c>
      <c r="AG70">
        <v>14.311199999999999</v>
      </c>
      <c r="AH70">
        <v>66.290000000000006</v>
      </c>
      <c r="AI70">
        <v>0</v>
      </c>
      <c r="AJ70">
        <v>0</v>
      </c>
      <c r="AK70">
        <v>51.394500000000001</v>
      </c>
      <c r="AL70">
        <v>79.364599999999996</v>
      </c>
      <c r="AM70">
        <v>10.557359999999999</v>
      </c>
      <c r="AN70">
        <v>0.66954999999999998</v>
      </c>
      <c r="AO70">
        <v>13.083</v>
      </c>
      <c r="AP70">
        <v>5.2521000000000004</v>
      </c>
      <c r="AQ70">
        <v>25.2</v>
      </c>
      <c r="AR70">
        <v>50.231999999999999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53.85</v>
      </c>
      <c r="BA70">
        <f t="shared" si="4"/>
        <v>2432.1349869999995</v>
      </c>
      <c r="BB70">
        <v>67</v>
      </c>
      <c r="BD70">
        <v>1</v>
      </c>
      <c r="BE70">
        <v>3.52</v>
      </c>
      <c r="BF70">
        <v>1.1000000000000001</v>
      </c>
      <c r="BG70">
        <v>4</v>
      </c>
      <c r="BH70">
        <v>5.81</v>
      </c>
      <c r="BI70">
        <v>7.17</v>
      </c>
      <c r="BJ70">
        <v>1.56</v>
      </c>
      <c r="BK70">
        <v>2.63</v>
      </c>
      <c r="BL70">
        <v>0.85</v>
      </c>
      <c r="BM70">
        <v>1.79</v>
      </c>
      <c r="BN70">
        <v>0.43</v>
      </c>
      <c r="BO70">
        <v>13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53.85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375.99885</v>
      </c>
      <c r="L71">
        <v>416.31</v>
      </c>
      <c r="M71">
        <v>92</v>
      </c>
      <c r="N71">
        <v>118.125</v>
      </c>
      <c r="O71">
        <v>123.66562500000001</v>
      </c>
      <c r="P71">
        <v>125.58750000000001</v>
      </c>
      <c r="Q71">
        <v>7.7710999999999997</v>
      </c>
      <c r="R71">
        <v>28.767099999999999</v>
      </c>
      <c r="S71">
        <v>19.703099999999999</v>
      </c>
      <c r="T71">
        <v>0</v>
      </c>
      <c r="U71">
        <v>418.77</v>
      </c>
      <c r="V71">
        <v>4</v>
      </c>
      <c r="W71">
        <v>24.515799999999999</v>
      </c>
      <c r="X71">
        <v>145.26089999999999</v>
      </c>
      <c r="Y71">
        <v>0</v>
      </c>
      <c r="Z71">
        <v>1.1000000000000001</v>
      </c>
      <c r="AA71">
        <v>42.14808</v>
      </c>
      <c r="AB71">
        <v>13.0634</v>
      </c>
      <c r="AC71">
        <v>9.6778399999999998</v>
      </c>
      <c r="AD71">
        <v>0</v>
      </c>
      <c r="AE71">
        <v>49.436556000000003</v>
      </c>
      <c r="AF71">
        <v>26.622</v>
      </c>
      <c r="AG71">
        <v>14.311199999999999</v>
      </c>
      <c r="AH71">
        <v>66.290000000000006</v>
      </c>
      <c r="AI71">
        <v>0</v>
      </c>
      <c r="AJ71">
        <v>0</v>
      </c>
      <c r="AK71">
        <v>51.394500000000001</v>
      </c>
      <c r="AL71">
        <v>79.364599999999996</v>
      </c>
      <c r="AM71">
        <v>10.557359999999999</v>
      </c>
      <c r="AN71">
        <v>0.66954999999999998</v>
      </c>
      <c r="AO71">
        <v>13.083</v>
      </c>
      <c r="AP71">
        <v>5.2521000000000004</v>
      </c>
      <c r="AQ71">
        <v>25.2</v>
      </c>
      <c r="AR71">
        <v>50.231999999999999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57.970000000000006</v>
      </c>
      <c r="BA71">
        <f t="shared" si="4"/>
        <v>2463.7413439999991</v>
      </c>
      <c r="BB71">
        <v>68</v>
      </c>
      <c r="BD71">
        <v>1</v>
      </c>
      <c r="BE71">
        <v>7.64</v>
      </c>
      <c r="BF71">
        <v>1.1000000000000001</v>
      </c>
      <c r="BG71">
        <v>4</v>
      </c>
      <c r="BH71">
        <v>5.81</v>
      </c>
      <c r="BI71">
        <v>7.17</v>
      </c>
      <c r="BJ71">
        <v>1.56</v>
      </c>
      <c r="BK71">
        <v>2.63</v>
      </c>
      <c r="BL71">
        <v>0.85</v>
      </c>
      <c r="BM71">
        <v>1.79</v>
      </c>
      <c r="BN71">
        <v>0.43</v>
      </c>
      <c r="BO71">
        <v>13</v>
      </c>
      <c r="BP71">
        <v>3.99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57.970000000000006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375.94950299999999</v>
      </c>
      <c r="L72">
        <v>436.31</v>
      </c>
      <c r="M72">
        <v>92</v>
      </c>
      <c r="N72">
        <v>118.125</v>
      </c>
      <c r="O72">
        <v>123.66562500000001</v>
      </c>
      <c r="P72">
        <v>125.58750000000001</v>
      </c>
      <c r="Q72">
        <v>7.7710999999999997</v>
      </c>
      <c r="R72">
        <v>28.767099999999999</v>
      </c>
      <c r="S72">
        <v>19.703099999999999</v>
      </c>
      <c r="T72">
        <v>0</v>
      </c>
      <c r="U72">
        <v>418.77</v>
      </c>
      <c r="V72">
        <v>4</v>
      </c>
      <c r="W72">
        <v>24.515799999999999</v>
      </c>
      <c r="X72">
        <v>145.26089999999999</v>
      </c>
      <c r="Y72">
        <v>0</v>
      </c>
      <c r="Z72">
        <v>1.1000000000000001</v>
      </c>
      <c r="AA72">
        <v>42.14808</v>
      </c>
      <c r="AB72">
        <v>13.0634</v>
      </c>
      <c r="AC72">
        <v>9.6778399999999998</v>
      </c>
      <c r="AD72">
        <v>0</v>
      </c>
      <c r="AE72">
        <v>49.436556000000003</v>
      </c>
      <c r="AF72">
        <v>26.622</v>
      </c>
      <c r="AG72">
        <v>14.311199999999999</v>
      </c>
      <c r="AH72">
        <v>66.290000000000006</v>
      </c>
      <c r="AI72">
        <v>0</v>
      </c>
      <c r="AJ72">
        <v>0</v>
      </c>
      <c r="AK72">
        <v>51.394500000000001</v>
      </c>
      <c r="AL72">
        <v>79.364599999999996</v>
      </c>
      <c r="AM72">
        <v>10.557359999999999</v>
      </c>
      <c r="AN72">
        <v>0.66954999999999998</v>
      </c>
      <c r="AO72">
        <v>13.083</v>
      </c>
      <c r="AP72">
        <v>5.2521000000000004</v>
      </c>
      <c r="AQ72">
        <v>25.2</v>
      </c>
      <c r="AR72">
        <v>50.231999999999999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62.970000000000006</v>
      </c>
      <c r="BA72">
        <f t="shared" si="4"/>
        <v>2488.6919969999994</v>
      </c>
      <c r="BB72">
        <v>69</v>
      </c>
      <c r="BD72">
        <v>6</v>
      </c>
      <c r="BE72">
        <v>7.64</v>
      </c>
      <c r="BF72">
        <v>1.1000000000000001</v>
      </c>
      <c r="BG72">
        <v>4</v>
      </c>
      <c r="BH72">
        <v>5.81</v>
      </c>
      <c r="BI72">
        <v>7.17</v>
      </c>
      <c r="BJ72">
        <v>1.56</v>
      </c>
      <c r="BK72">
        <v>2.63</v>
      </c>
      <c r="BL72">
        <v>0.85</v>
      </c>
      <c r="BM72">
        <v>1.79</v>
      </c>
      <c r="BN72">
        <v>0.43</v>
      </c>
      <c r="BO72">
        <v>13</v>
      </c>
      <c r="BP72">
        <v>3.99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62.970000000000006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376.005019</v>
      </c>
      <c r="L73">
        <v>436.31</v>
      </c>
      <c r="M73">
        <v>92</v>
      </c>
      <c r="N73">
        <v>118.125</v>
      </c>
      <c r="O73">
        <v>123.66562500000001</v>
      </c>
      <c r="P73">
        <v>125.58750000000001</v>
      </c>
      <c r="Q73">
        <v>7.7710999999999997</v>
      </c>
      <c r="R73">
        <v>28.767099999999999</v>
      </c>
      <c r="S73">
        <v>19.703099999999999</v>
      </c>
      <c r="T73">
        <v>0</v>
      </c>
      <c r="U73">
        <v>418.77</v>
      </c>
      <c r="V73">
        <v>4</v>
      </c>
      <c r="W73">
        <v>24.515799999999999</v>
      </c>
      <c r="X73">
        <v>145.26089999999999</v>
      </c>
      <c r="Y73">
        <v>0</v>
      </c>
      <c r="Z73">
        <v>6.5537999999999998</v>
      </c>
      <c r="AA73">
        <v>42.14808</v>
      </c>
      <c r="AB73">
        <v>13.0634</v>
      </c>
      <c r="AC73">
        <v>9.6778399999999998</v>
      </c>
      <c r="AD73">
        <v>0</v>
      </c>
      <c r="AE73">
        <v>49.436556000000003</v>
      </c>
      <c r="AF73">
        <v>26.622</v>
      </c>
      <c r="AG73">
        <v>14.311199999999999</v>
      </c>
      <c r="AH73">
        <v>66.290000000000006</v>
      </c>
      <c r="AI73">
        <v>0</v>
      </c>
      <c r="AJ73">
        <v>0</v>
      </c>
      <c r="AK73">
        <v>51.394500000000001</v>
      </c>
      <c r="AL73">
        <v>60.423999999999999</v>
      </c>
      <c r="AM73">
        <v>10.557359999999999</v>
      </c>
      <c r="AN73">
        <v>0.66954999999999998</v>
      </c>
      <c r="AO73">
        <v>13.083</v>
      </c>
      <c r="AP73">
        <v>4.9958999999999998</v>
      </c>
      <c r="AQ73">
        <v>25.2</v>
      </c>
      <c r="AR73">
        <v>50.231999999999999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62.970000000000006</v>
      </c>
      <c r="BA73">
        <f t="shared" si="4"/>
        <v>2475.004512999999</v>
      </c>
      <c r="BB73">
        <v>70</v>
      </c>
      <c r="BD73">
        <v>6</v>
      </c>
      <c r="BE73">
        <v>7.64</v>
      </c>
      <c r="BF73">
        <v>1.1000000000000001</v>
      </c>
      <c r="BG73">
        <v>4</v>
      </c>
      <c r="BH73">
        <v>5.81</v>
      </c>
      <c r="BI73">
        <v>7.17</v>
      </c>
      <c r="BJ73">
        <v>1.56</v>
      </c>
      <c r="BK73">
        <v>2.63</v>
      </c>
      <c r="BL73">
        <v>0.85</v>
      </c>
      <c r="BM73">
        <v>1.79</v>
      </c>
      <c r="BN73">
        <v>0.43</v>
      </c>
      <c r="BO73">
        <v>13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62.970000000000006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375.955671</v>
      </c>
      <c r="L74">
        <v>446.31</v>
      </c>
      <c r="M74">
        <v>92</v>
      </c>
      <c r="N74">
        <v>118.125</v>
      </c>
      <c r="O74">
        <v>123.66562500000001</v>
      </c>
      <c r="P74">
        <v>125.58750000000001</v>
      </c>
      <c r="Q74">
        <v>7.7710999999999997</v>
      </c>
      <c r="R74">
        <v>28.767099999999999</v>
      </c>
      <c r="S74">
        <v>19.703099999999999</v>
      </c>
      <c r="T74">
        <v>0</v>
      </c>
      <c r="U74">
        <v>418.77</v>
      </c>
      <c r="V74">
        <v>4</v>
      </c>
      <c r="W74">
        <v>24.515799999999999</v>
      </c>
      <c r="X74">
        <v>145.26089999999999</v>
      </c>
      <c r="Y74">
        <v>0</v>
      </c>
      <c r="Z74">
        <v>6.5537999999999998</v>
      </c>
      <c r="AA74">
        <v>42.14808</v>
      </c>
      <c r="AB74">
        <v>13.0634</v>
      </c>
      <c r="AC74">
        <v>9.6778399999999998</v>
      </c>
      <c r="AD74">
        <v>0</v>
      </c>
      <c r="AE74">
        <v>49.436556000000003</v>
      </c>
      <c r="AF74">
        <v>26.622</v>
      </c>
      <c r="AG74">
        <v>14.311199999999999</v>
      </c>
      <c r="AH74">
        <v>66.290000000000006</v>
      </c>
      <c r="AI74">
        <v>0</v>
      </c>
      <c r="AJ74">
        <v>0</v>
      </c>
      <c r="AK74">
        <v>51.394500000000001</v>
      </c>
      <c r="AL74">
        <v>60.423999999999999</v>
      </c>
      <c r="AM74">
        <v>10.557359999999999</v>
      </c>
      <c r="AN74">
        <v>0.66954999999999998</v>
      </c>
      <c r="AO74">
        <v>13.083</v>
      </c>
      <c r="AP74">
        <v>4.9958999999999998</v>
      </c>
      <c r="AQ74">
        <v>25.2</v>
      </c>
      <c r="AR74">
        <v>50.231999999999999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62.970000000000006</v>
      </c>
      <c r="BA74">
        <f t="shared" si="4"/>
        <v>2484.9551649999989</v>
      </c>
      <c r="BB74">
        <v>71</v>
      </c>
      <c r="BD74">
        <v>6</v>
      </c>
      <c r="BE74">
        <v>7.64</v>
      </c>
      <c r="BF74">
        <v>1.1000000000000001</v>
      </c>
      <c r="BG74">
        <v>4</v>
      </c>
      <c r="BH74">
        <v>5.81</v>
      </c>
      <c r="BI74">
        <v>7.17</v>
      </c>
      <c r="BJ74">
        <v>1.56</v>
      </c>
      <c r="BK74">
        <v>2.63</v>
      </c>
      <c r="BL74">
        <v>0.85</v>
      </c>
      <c r="BM74">
        <v>1.79</v>
      </c>
      <c r="BN74">
        <v>0.43</v>
      </c>
      <c r="BO74">
        <v>13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62.970000000000006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412</v>
      </c>
      <c r="L75">
        <v>456.31</v>
      </c>
      <c r="M75">
        <v>92</v>
      </c>
      <c r="N75">
        <v>118.125</v>
      </c>
      <c r="O75">
        <v>123.66562500000001</v>
      </c>
      <c r="P75">
        <v>125.58750000000001</v>
      </c>
      <c r="Q75">
        <v>7.7710999999999997</v>
      </c>
      <c r="R75">
        <v>28.767099999999999</v>
      </c>
      <c r="S75">
        <v>19.703099999999999</v>
      </c>
      <c r="T75">
        <v>0</v>
      </c>
      <c r="U75">
        <v>418.77</v>
      </c>
      <c r="V75">
        <v>4</v>
      </c>
      <c r="W75">
        <v>34.799309999999998</v>
      </c>
      <c r="X75">
        <v>145.26089999999999</v>
      </c>
      <c r="Y75">
        <v>0</v>
      </c>
      <c r="Z75">
        <v>6.5537999999999998</v>
      </c>
      <c r="AA75">
        <v>42.14808</v>
      </c>
      <c r="AB75">
        <v>13.0634</v>
      </c>
      <c r="AC75">
        <v>9.6778399999999998</v>
      </c>
      <c r="AD75">
        <v>0</v>
      </c>
      <c r="AE75">
        <v>49.436556000000003</v>
      </c>
      <c r="AF75">
        <v>26.622</v>
      </c>
      <c r="AG75">
        <v>14.311199999999999</v>
      </c>
      <c r="AH75">
        <v>75.760000000000005</v>
      </c>
      <c r="AI75">
        <v>0</v>
      </c>
      <c r="AJ75">
        <v>0</v>
      </c>
      <c r="AK75">
        <v>51.394500000000001</v>
      </c>
      <c r="AL75">
        <v>60.423999999999999</v>
      </c>
      <c r="AM75">
        <v>10.557359999999999</v>
      </c>
      <c r="AN75">
        <v>0.66954999999999998</v>
      </c>
      <c r="AO75">
        <v>13.083</v>
      </c>
      <c r="AP75">
        <v>3.7149000000000001</v>
      </c>
      <c r="AQ75">
        <v>25.2</v>
      </c>
      <c r="AR75">
        <v>50.231999999999999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62.389999999999993</v>
      </c>
      <c r="BA75">
        <f t="shared" si="4"/>
        <v>2548.8920039999994</v>
      </c>
      <c r="BB75">
        <v>72</v>
      </c>
      <c r="BD75">
        <v>6</v>
      </c>
      <c r="BE75">
        <v>7.45</v>
      </c>
      <c r="BF75">
        <v>1.1299999999999999</v>
      </c>
      <c r="BG75">
        <v>3.88</v>
      </c>
      <c r="BH75">
        <v>5.81</v>
      </c>
      <c r="BI75">
        <v>7.03</v>
      </c>
      <c r="BJ75">
        <v>1.61</v>
      </c>
      <c r="BK75">
        <v>2.63</v>
      </c>
      <c r="BL75">
        <v>0.83</v>
      </c>
      <c r="BM75">
        <v>1.79</v>
      </c>
      <c r="BN75">
        <v>0.41</v>
      </c>
      <c r="BO75">
        <v>13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62.389999999999993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417</v>
      </c>
      <c r="L76">
        <v>406.31</v>
      </c>
      <c r="M76">
        <v>92</v>
      </c>
      <c r="N76">
        <v>118.125</v>
      </c>
      <c r="O76">
        <v>123.66562500000001</v>
      </c>
      <c r="P76">
        <v>125.58750000000001</v>
      </c>
      <c r="Q76">
        <v>7.7710999999999997</v>
      </c>
      <c r="R76">
        <v>28.767099999999999</v>
      </c>
      <c r="S76">
        <v>19.703099999999999</v>
      </c>
      <c r="T76">
        <v>0</v>
      </c>
      <c r="U76">
        <v>418.77</v>
      </c>
      <c r="V76">
        <v>4</v>
      </c>
      <c r="W76">
        <v>34.799309999999998</v>
      </c>
      <c r="X76">
        <v>145.26089999999999</v>
      </c>
      <c r="Y76">
        <v>0</v>
      </c>
      <c r="Z76">
        <v>6.5537999999999998</v>
      </c>
      <c r="AA76">
        <v>42.14808</v>
      </c>
      <c r="AB76">
        <v>13.0634</v>
      </c>
      <c r="AC76">
        <v>9.6778399999999998</v>
      </c>
      <c r="AD76">
        <v>0</v>
      </c>
      <c r="AE76">
        <v>49.436556000000003</v>
      </c>
      <c r="AF76">
        <v>26.622</v>
      </c>
      <c r="AG76">
        <v>14.311199999999999</v>
      </c>
      <c r="AH76">
        <v>75.760000000000005</v>
      </c>
      <c r="AI76">
        <v>0</v>
      </c>
      <c r="AJ76">
        <v>0</v>
      </c>
      <c r="AK76">
        <v>51.394500000000001</v>
      </c>
      <c r="AL76">
        <v>60.423999999999999</v>
      </c>
      <c r="AM76">
        <v>10.557359999999999</v>
      </c>
      <c r="AN76">
        <v>0.66954999999999998</v>
      </c>
      <c r="AO76">
        <v>13.083</v>
      </c>
      <c r="AP76">
        <v>3.7149000000000001</v>
      </c>
      <c r="AQ76">
        <v>25.2</v>
      </c>
      <c r="AR76">
        <v>50.231999999999999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62.389999999999993</v>
      </c>
      <c r="BA76">
        <f t="shared" si="4"/>
        <v>2503.8920039999994</v>
      </c>
      <c r="BB76">
        <v>73</v>
      </c>
      <c r="BD76">
        <v>6</v>
      </c>
      <c r="BE76">
        <v>7.45</v>
      </c>
      <c r="BF76">
        <v>1.1299999999999999</v>
      </c>
      <c r="BG76">
        <v>3.88</v>
      </c>
      <c r="BH76">
        <v>5.81</v>
      </c>
      <c r="BI76">
        <v>7.03</v>
      </c>
      <c r="BJ76">
        <v>1.61</v>
      </c>
      <c r="BK76">
        <v>2.63</v>
      </c>
      <c r="BL76">
        <v>0.83</v>
      </c>
      <c r="BM76">
        <v>1.79</v>
      </c>
      <c r="BN76">
        <v>0.41</v>
      </c>
      <c r="BO76">
        <v>13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62.389999999999993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402</v>
      </c>
      <c r="L77">
        <v>417.31</v>
      </c>
      <c r="M77">
        <v>92</v>
      </c>
      <c r="N77">
        <v>118.125</v>
      </c>
      <c r="O77">
        <v>123.66562500000001</v>
      </c>
      <c r="P77">
        <v>125.58750000000001</v>
      </c>
      <c r="Q77">
        <v>7.7710999999999997</v>
      </c>
      <c r="R77">
        <v>28.767099999999999</v>
      </c>
      <c r="S77">
        <v>19.703099999999999</v>
      </c>
      <c r="T77">
        <v>0</v>
      </c>
      <c r="U77">
        <v>418.77</v>
      </c>
      <c r="V77">
        <v>4</v>
      </c>
      <c r="W77">
        <v>34.799309999999998</v>
      </c>
      <c r="X77">
        <v>145.26089999999999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9.1149000000000004</v>
      </c>
      <c r="AE77">
        <v>49.436556000000003</v>
      </c>
      <c r="AF77">
        <v>26.622</v>
      </c>
      <c r="AG77">
        <v>14.311199999999999</v>
      </c>
      <c r="AH77">
        <v>104.17</v>
      </c>
      <c r="AI77">
        <v>0</v>
      </c>
      <c r="AJ77">
        <v>0</v>
      </c>
      <c r="AK77">
        <v>51.394500000000001</v>
      </c>
      <c r="AL77">
        <v>60.423999999999999</v>
      </c>
      <c r="AM77">
        <v>15.836040000000001</v>
      </c>
      <c r="AN77">
        <v>0.66954999999999998</v>
      </c>
      <c r="AO77">
        <v>13.083</v>
      </c>
      <c r="AP77">
        <v>3.7149000000000001</v>
      </c>
      <c r="AQ77">
        <v>25.2</v>
      </c>
      <c r="AR77">
        <v>50.231999999999999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62.389999999999993</v>
      </c>
      <c r="BA77">
        <f t="shared" si="4"/>
        <v>2542.6955839999996</v>
      </c>
      <c r="BB77">
        <v>74</v>
      </c>
      <c r="BD77">
        <v>6</v>
      </c>
      <c r="BE77">
        <v>7.45</v>
      </c>
      <c r="BF77">
        <v>1.1299999999999999</v>
      </c>
      <c r="BG77">
        <v>3.88</v>
      </c>
      <c r="BH77">
        <v>5.81</v>
      </c>
      <c r="BI77">
        <v>7.03</v>
      </c>
      <c r="BJ77">
        <v>1.61</v>
      </c>
      <c r="BK77">
        <v>2.63</v>
      </c>
      <c r="BL77">
        <v>0.83</v>
      </c>
      <c r="BM77">
        <v>1.79</v>
      </c>
      <c r="BN77">
        <v>0.41</v>
      </c>
      <c r="BO77">
        <v>13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62.389999999999993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392</v>
      </c>
      <c r="L78">
        <v>355.12420100000003</v>
      </c>
      <c r="M78">
        <v>92</v>
      </c>
      <c r="N78">
        <v>118.125</v>
      </c>
      <c r="O78">
        <v>123.66562500000001</v>
      </c>
      <c r="P78">
        <v>125.58750000000001</v>
      </c>
      <c r="Q78">
        <v>7.7710999999999997</v>
      </c>
      <c r="R78">
        <v>28.767099999999999</v>
      </c>
      <c r="S78">
        <v>19.703099999999999</v>
      </c>
      <c r="T78">
        <v>0</v>
      </c>
      <c r="U78">
        <v>418.77</v>
      </c>
      <c r="V78">
        <v>4</v>
      </c>
      <c r="W78">
        <v>34.799309999999998</v>
      </c>
      <c r="X78">
        <v>145.26089999999999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18.229800000000001</v>
      </c>
      <c r="AE78">
        <v>49.436556000000003</v>
      </c>
      <c r="AF78">
        <v>26.622</v>
      </c>
      <c r="AG78">
        <v>14.311199999999999</v>
      </c>
      <c r="AH78">
        <v>127.845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15.836040000000001</v>
      </c>
      <c r="AN78">
        <v>0.66954999999999998</v>
      </c>
      <c r="AO78">
        <v>13.083</v>
      </c>
      <c r="AP78">
        <v>3.7149000000000001</v>
      </c>
      <c r="AQ78">
        <v>25.2</v>
      </c>
      <c r="AR78">
        <v>50.231999999999999</v>
      </c>
      <c r="AS78">
        <v>31.897383000000001</v>
      </c>
      <c r="AT78">
        <v>14.499178000000001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62.389999999999993</v>
      </c>
      <c r="BA78">
        <f t="shared" si="4"/>
        <v>2528.2226029999997</v>
      </c>
      <c r="BB78">
        <v>75</v>
      </c>
      <c r="BD78">
        <v>6</v>
      </c>
      <c r="BE78">
        <v>7.45</v>
      </c>
      <c r="BF78">
        <v>1.1299999999999999</v>
      </c>
      <c r="BG78">
        <v>3.88</v>
      </c>
      <c r="BH78">
        <v>5.81</v>
      </c>
      <c r="BI78">
        <v>7.03</v>
      </c>
      <c r="BJ78">
        <v>1.61</v>
      </c>
      <c r="BK78">
        <v>2.63</v>
      </c>
      <c r="BL78">
        <v>0.83</v>
      </c>
      <c r="BM78">
        <v>1.79</v>
      </c>
      <c r="BN78">
        <v>0.41</v>
      </c>
      <c r="BO78">
        <v>13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62.389999999999993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377.63996600000002</v>
      </c>
      <c r="L79">
        <v>349.50329599999998</v>
      </c>
      <c r="M79">
        <v>92</v>
      </c>
      <c r="N79">
        <v>118.125</v>
      </c>
      <c r="O79">
        <v>123.66562500000001</v>
      </c>
      <c r="P79">
        <v>125.58750000000001</v>
      </c>
      <c r="Q79">
        <v>10.562799999999999</v>
      </c>
      <c r="R79">
        <v>42.384799999999998</v>
      </c>
      <c r="S79">
        <v>26.293600000000001</v>
      </c>
      <c r="T79">
        <v>0</v>
      </c>
      <c r="U79">
        <v>418.77</v>
      </c>
      <c r="V79">
        <v>10.258599999999999</v>
      </c>
      <c r="W79">
        <v>34.799309999999998</v>
      </c>
      <c r="X79">
        <v>145.26089999999999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14.311199999999999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60.423999999999999</v>
      </c>
      <c r="AM79">
        <v>15.836040000000001</v>
      </c>
      <c r="AN79">
        <v>0.66954999999999998</v>
      </c>
      <c r="AO79">
        <v>13.083</v>
      </c>
      <c r="AP79">
        <v>3.7149000000000001</v>
      </c>
      <c r="AQ79">
        <v>25.893000000000001</v>
      </c>
      <c r="AR79">
        <v>50.231999999999999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62.169999999999987</v>
      </c>
      <c r="BA79">
        <f t="shared" si="4"/>
        <v>2613.3157339999998</v>
      </c>
      <c r="BB79">
        <v>76</v>
      </c>
      <c r="BD79">
        <v>6</v>
      </c>
      <c r="BE79">
        <v>7.45</v>
      </c>
      <c r="BF79">
        <v>1.1299999999999999</v>
      </c>
      <c r="BG79">
        <v>3.88</v>
      </c>
      <c r="BH79">
        <v>5.81</v>
      </c>
      <c r="BI79">
        <v>7.03</v>
      </c>
      <c r="BJ79">
        <v>1.61</v>
      </c>
      <c r="BK79">
        <v>2.41</v>
      </c>
      <c r="BL79">
        <v>0.83</v>
      </c>
      <c r="BM79">
        <v>1.79</v>
      </c>
      <c r="BN79">
        <v>0.41</v>
      </c>
      <c r="BO79">
        <v>13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62.169999999999987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377.63769300000001</v>
      </c>
      <c r="L80">
        <v>350.49167299999999</v>
      </c>
      <c r="M80">
        <v>92</v>
      </c>
      <c r="N80">
        <v>118.125</v>
      </c>
      <c r="O80">
        <v>123.66562500000001</v>
      </c>
      <c r="P80">
        <v>125.58750000000001</v>
      </c>
      <c r="Q80">
        <v>10.562799999999999</v>
      </c>
      <c r="R80">
        <v>42.384799999999998</v>
      </c>
      <c r="S80">
        <v>26.293600000000001</v>
      </c>
      <c r="T80">
        <v>0</v>
      </c>
      <c r="U80">
        <v>418.77</v>
      </c>
      <c r="V80">
        <v>10.258599999999999</v>
      </c>
      <c r="W80">
        <v>34.799309999999998</v>
      </c>
      <c r="X80">
        <v>145.26089999999999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14.311199999999999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15.836040000000001</v>
      </c>
      <c r="AN80">
        <v>0.66954999999999998</v>
      </c>
      <c r="AO80">
        <v>13.083</v>
      </c>
      <c r="AP80">
        <v>3.7149000000000001</v>
      </c>
      <c r="AQ80">
        <v>25.893000000000001</v>
      </c>
      <c r="AR80">
        <v>50.231999999999999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62.169999999999987</v>
      </c>
      <c r="BA80">
        <f t="shared" si="4"/>
        <v>2656.3108379999999</v>
      </c>
      <c r="BB80">
        <v>77</v>
      </c>
      <c r="BD80">
        <v>6</v>
      </c>
      <c r="BE80">
        <v>7.45</v>
      </c>
      <c r="BF80">
        <v>1.1299999999999999</v>
      </c>
      <c r="BG80">
        <v>3.88</v>
      </c>
      <c r="BH80">
        <v>5.81</v>
      </c>
      <c r="BI80">
        <v>7.03</v>
      </c>
      <c r="BJ80">
        <v>1.61</v>
      </c>
      <c r="BK80">
        <v>2.41</v>
      </c>
      <c r="BL80">
        <v>0.83</v>
      </c>
      <c r="BM80">
        <v>1.79</v>
      </c>
      <c r="BN80">
        <v>0.41</v>
      </c>
      <c r="BO80">
        <v>13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62.169999999999987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377.64029099999999</v>
      </c>
      <c r="L81">
        <v>354.52219600000001</v>
      </c>
      <c r="M81">
        <v>92</v>
      </c>
      <c r="N81">
        <v>118.125</v>
      </c>
      <c r="O81">
        <v>123.66562500000001</v>
      </c>
      <c r="P81">
        <v>125.58750000000001</v>
      </c>
      <c r="Q81">
        <v>10.562799999999999</v>
      </c>
      <c r="R81">
        <v>42.384799999999998</v>
      </c>
      <c r="S81">
        <v>26.293600000000001</v>
      </c>
      <c r="T81">
        <v>0</v>
      </c>
      <c r="U81">
        <v>418.77</v>
      </c>
      <c r="V81">
        <v>10.258599999999999</v>
      </c>
      <c r="W81">
        <v>34.799309999999998</v>
      </c>
      <c r="X81">
        <v>145.26089999999999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14.311199999999999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15.836040000000001</v>
      </c>
      <c r="AN81">
        <v>0.66954999999999998</v>
      </c>
      <c r="AO81">
        <v>13.083</v>
      </c>
      <c r="AP81">
        <v>3.7149000000000001</v>
      </c>
      <c r="AQ81">
        <v>25.893000000000001</v>
      </c>
      <c r="AR81">
        <v>50.231999999999999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62.169999999999987</v>
      </c>
      <c r="BA81">
        <f t="shared" si="4"/>
        <v>2660.3439589999998</v>
      </c>
      <c r="BB81">
        <v>78</v>
      </c>
      <c r="BD81">
        <v>6</v>
      </c>
      <c r="BE81">
        <v>7.45</v>
      </c>
      <c r="BF81">
        <v>1.1299999999999999</v>
      </c>
      <c r="BG81">
        <v>3.88</v>
      </c>
      <c r="BH81">
        <v>5.81</v>
      </c>
      <c r="BI81">
        <v>7.03</v>
      </c>
      <c r="BJ81">
        <v>1.61</v>
      </c>
      <c r="BK81">
        <v>2.41</v>
      </c>
      <c r="BL81">
        <v>0.83</v>
      </c>
      <c r="BM81">
        <v>1.79</v>
      </c>
      <c r="BN81">
        <v>0.41</v>
      </c>
      <c r="BO81">
        <v>13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62.169999999999987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377.26650100000001</v>
      </c>
      <c r="L82">
        <v>395.34820000000002</v>
      </c>
      <c r="M82">
        <v>92</v>
      </c>
      <c r="N82">
        <v>118.125</v>
      </c>
      <c r="O82">
        <v>123.66562500000001</v>
      </c>
      <c r="P82">
        <v>125.58750000000001</v>
      </c>
      <c r="Q82">
        <v>10.562799999999999</v>
      </c>
      <c r="R82">
        <v>42.384799999999998</v>
      </c>
      <c r="S82">
        <v>26.293600000000001</v>
      </c>
      <c r="T82">
        <v>0</v>
      </c>
      <c r="U82">
        <v>418.77</v>
      </c>
      <c r="V82">
        <v>10.258599999999999</v>
      </c>
      <c r="W82">
        <v>34.799309999999998</v>
      </c>
      <c r="X82">
        <v>145.26089999999999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14.311199999999999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15.836040000000001</v>
      </c>
      <c r="AN82">
        <v>0.66954999999999998</v>
      </c>
      <c r="AO82">
        <v>13.083</v>
      </c>
      <c r="AP82">
        <v>3.7149000000000001</v>
      </c>
      <c r="AQ82">
        <v>25.893000000000001</v>
      </c>
      <c r="AR82">
        <v>50.231999999999999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62.169999999999987</v>
      </c>
      <c r="BA82">
        <f t="shared" si="4"/>
        <v>2700.7961730000002</v>
      </c>
      <c r="BB82">
        <v>79</v>
      </c>
      <c r="BD82">
        <v>6</v>
      </c>
      <c r="BE82">
        <v>7.45</v>
      </c>
      <c r="BF82">
        <v>1.1299999999999999</v>
      </c>
      <c r="BG82">
        <v>3.88</v>
      </c>
      <c r="BH82">
        <v>5.81</v>
      </c>
      <c r="BI82">
        <v>7.03</v>
      </c>
      <c r="BJ82">
        <v>1.61</v>
      </c>
      <c r="BK82">
        <v>2.41</v>
      </c>
      <c r="BL82">
        <v>0.83</v>
      </c>
      <c r="BM82">
        <v>1.79</v>
      </c>
      <c r="BN82">
        <v>0.41</v>
      </c>
      <c r="BO82">
        <v>13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62.169999999999987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373.39830000000001</v>
      </c>
      <c r="L83">
        <v>481.34820000000002</v>
      </c>
      <c r="M83">
        <v>92</v>
      </c>
      <c r="N83">
        <v>118.125</v>
      </c>
      <c r="O83">
        <v>123.66562500000001</v>
      </c>
      <c r="P83">
        <v>125.58750000000001</v>
      </c>
      <c r="Q83">
        <v>10.562799999999999</v>
      </c>
      <c r="R83">
        <v>42.384799999999998</v>
      </c>
      <c r="S83">
        <v>26.293600000000001</v>
      </c>
      <c r="T83">
        <v>0</v>
      </c>
      <c r="U83">
        <v>418.77</v>
      </c>
      <c r="V83">
        <v>10.258599999999999</v>
      </c>
      <c r="W83">
        <v>34.799309999999998</v>
      </c>
      <c r="X83">
        <v>145.26089999999999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14.311199999999999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0.66954999999999998</v>
      </c>
      <c r="AO83">
        <v>13.083</v>
      </c>
      <c r="AP83">
        <v>4.3554000000000004</v>
      </c>
      <c r="AQ83">
        <v>25.893000000000001</v>
      </c>
      <c r="AR83">
        <v>50.231999999999999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62.169999999999987</v>
      </c>
      <c r="BA83">
        <f t="shared" si="4"/>
        <v>2783.5684720000004</v>
      </c>
      <c r="BB83">
        <v>80</v>
      </c>
      <c r="BD83">
        <v>6</v>
      </c>
      <c r="BE83">
        <v>7.45</v>
      </c>
      <c r="BF83">
        <v>1.1299999999999999</v>
      </c>
      <c r="BG83">
        <v>3.88</v>
      </c>
      <c r="BH83">
        <v>5.81</v>
      </c>
      <c r="BI83">
        <v>7.03</v>
      </c>
      <c r="BJ83">
        <v>1.61</v>
      </c>
      <c r="BK83">
        <v>2.41</v>
      </c>
      <c r="BL83">
        <v>0.83</v>
      </c>
      <c r="BM83">
        <v>1.79</v>
      </c>
      <c r="BN83">
        <v>0.41</v>
      </c>
      <c r="BO83">
        <v>13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62.169999999999987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373.37931600000002</v>
      </c>
      <c r="L84">
        <v>538.34820000000002</v>
      </c>
      <c r="M84">
        <v>92</v>
      </c>
      <c r="N84">
        <v>118.125</v>
      </c>
      <c r="O84">
        <v>123.66562500000001</v>
      </c>
      <c r="P84">
        <v>125.58750000000001</v>
      </c>
      <c r="Q84">
        <v>10.562799999999999</v>
      </c>
      <c r="R84">
        <v>42.384799999999998</v>
      </c>
      <c r="S84">
        <v>26.293600000000001</v>
      </c>
      <c r="T84">
        <v>0</v>
      </c>
      <c r="U84">
        <v>418.77</v>
      </c>
      <c r="V84">
        <v>10.258599999999999</v>
      </c>
      <c r="W84">
        <v>34.799309999999998</v>
      </c>
      <c r="X84">
        <v>145.26089999999999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14.311199999999999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0.66954999999999998</v>
      </c>
      <c r="AO84">
        <v>13.083</v>
      </c>
      <c r="AP84">
        <v>4.3554000000000004</v>
      </c>
      <c r="AQ84">
        <v>25.893000000000001</v>
      </c>
      <c r="AR84">
        <v>50.231999999999999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62.169999999999987</v>
      </c>
      <c r="BA84">
        <f t="shared" si="4"/>
        <v>2840.5494880000001</v>
      </c>
      <c r="BB84">
        <v>81</v>
      </c>
      <c r="BD84">
        <v>6</v>
      </c>
      <c r="BE84">
        <v>7.45</v>
      </c>
      <c r="BF84">
        <v>1.1299999999999999</v>
      </c>
      <c r="BG84">
        <v>3.88</v>
      </c>
      <c r="BH84">
        <v>5.81</v>
      </c>
      <c r="BI84">
        <v>7.03</v>
      </c>
      <c r="BJ84">
        <v>1.61</v>
      </c>
      <c r="BK84">
        <v>2.41</v>
      </c>
      <c r="BL84">
        <v>0.83</v>
      </c>
      <c r="BM84">
        <v>1.79</v>
      </c>
      <c r="BN84">
        <v>0.41</v>
      </c>
      <c r="BO84">
        <v>13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62.169999999999987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372</v>
      </c>
      <c r="L85">
        <v>538.34820000000002</v>
      </c>
      <c r="M85">
        <v>92</v>
      </c>
      <c r="N85">
        <v>118.125</v>
      </c>
      <c r="O85">
        <v>123.66562500000001</v>
      </c>
      <c r="P85">
        <v>125.58750000000001</v>
      </c>
      <c r="Q85">
        <v>10.562799999999999</v>
      </c>
      <c r="R85">
        <v>42.384799999999998</v>
      </c>
      <c r="S85">
        <v>26.293600000000001</v>
      </c>
      <c r="T85">
        <v>0</v>
      </c>
      <c r="U85">
        <v>418.77</v>
      </c>
      <c r="V85">
        <v>10.258599999999999</v>
      </c>
      <c r="W85">
        <v>34.799309999999998</v>
      </c>
      <c r="X85">
        <v>145.26089999999999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14.311199999999999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13.083</v>
      </c>
      <c r="AP85">
        <v>4.3554000000000004</v>
      </c>
      <c r="AQ85">
        <v>25.893000000000001</v>
      </c>
      <c r="AR85">
        <v>50.231999999999999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62.169999999999987</v>
      </c>
      <c r="BA85">
        <f t="shared" si="4"/>
        <v>2839.1701720000005</v>
      </c>
      <c r="BB85">
        <v>82</v>
      </c>
      <c r="BD85">
        <v>6</v>
      </c>
      <c r="BE85">
        <v>7.45</v>
      </c>
      <c r="BF85">
        <v>1.1299999999999999</v>
      </c>
      <c r="BG85">
        <v>3.88</v>
      </c>
      <c r="BH85">
        <v>5.81</v>
      </c>
      <c r="BI85">
        <v>7.03</v>
      </c>
      <c r="BJ85">
        <v>1.61</v>
      </c>
      <c r="BK85">
        <v>2.41</v>
      </c>
      <c r="BL85">
        <v>0.83</v>
      </c>
      <c r="BM85">
        <v>1.79</v>
      </c>
      <c r="BN85">
        <v>0.41</v>
      </c>
      <c r="BO85">
        <v>13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62.169999999999987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372</v>
      </c>
      <c r="L86">
        <v>526.34820000000002</v>
      </c>
      <c r="M86">
        <v>92</v>
      </c>
      <c r="N86">
        <v>118.125</v>
      </c>
      <c r="O86">
        <v>123.66562500000001</v>
      </c>
      <c r="P86">
        <v>125.58750000000001</v>
      </c>
      <c r="Q86">
        <v>10.562799999999999</v>
      </c>
      <c r="R86">
        <v>42.384799999999998</v>
      </c>
      <c r="S86">
        <v>26.293600000000001</v>
      </c>
      <c r="T86">
        <v>0</v>
      </c>
      <c r="U86">
        <v>418.77</v>
      </c>
      <c r="V86">
        <v>10.258599999999999</v>
      </c>
      <c r="W86">
        <v>34.799309999999998</v>
      </c>
      <c r="X86">
        <v>145.26089999999999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14.311199999999999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13.083</v>
      </c>
      <c r="AP86">
        <v>4.3554000000000004</v>
      </c>
      <c r="AQ86">
        <v>25.893000000000001</v>
      </c>
      <c r="AR86">
        <v>50.231999999999999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62.169999999999987</v>
      </c>
      <c r="BA86">
        <f t="shared" si="4"/>
        <v>2785.1611720000005</v>
      </c>
      <c r="BB86">
        <v>83</v>
      </c>
      <c r="BD86">
        <v>6</v>
      </c>
      <c r="BE86">
        <v>7.45</v>
      </c>
      <c r="BF86">
        <v>1.1299999999999999</v>
      </c>
      <c r="BG86">
        <v>3.88</v>
      </c>
      <c r="BH86">
        <v>5.81</v>
      </c>
      <c r="BI86">
        <v>7.03</v>
      </c>
      <c r="BJ86">
        <v>1.61</v>
      </c>
      <c r="BK86">
        <v>2.41</v>
      </c>
      <c r="BL86">
        <v>0.83</v>
      </c>
      <c r="BM86">
        <v>1.79</v>
      </c>
      <c r="BN86">
        <v>0.41</v>
      </c>
      <c r="BO86">
        <v>13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62.169999999999987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380.31</v>
      </c>
      <c r="L87">
        <v>520.34820000000002</v>
      </c>
      <c r="M87">
        <v>92</v>
      </c>
      <c r="N87">
        <v>118.125</v>
      </c>
      <c r="O87">
        <v>123.66562500000001</v>
      </c>
      <c r="P87">
        <v>124.875</v>
      </c>
      <c r="Q87">
        <v>10.562799999999999</v>
      </c>
      <c r="R87">
        <v>42.384799999999998</v>
      </c>
      <c r="S87">
        <v>26.293600000000001</v>
      </c>
      <c r="T87">
        <v>0</v>
      </c>
      <c r="U87">
        <v>418.77</v>
      </c>
      <c r="V87">
        <v>10.258599999999999</v>
      </c>
      <c r="W87">
        <v>34.799309999999998</v>
      </c>
      <c r="X87">
        <v>145.26089999999999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14.311199999999999</v>
      </c>
      <c r="AH87">
        <v>113.64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15.836040000000001</v>
      </c>
      <c r="AN87">
        <v>0.66954999999999998</v>
      </c>
      <c r="AO87">
        <v>12.4068</v>
      </c>
      <c r="AP87">
        <v>4.3554000000000004</v>
      </c>
      <c r="AQ87">
        <v>25.2</v>
      </c>
      <c r="AR87">
        <v>50.231999999999999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68.169999999999987</v>
      </c>
      <c r="BA87">
        <f t="shared" si="4"/>
        <v>2743.526472</v>
      </c>
      <c r="BB87">
        <v>84</v>
      </c>
      <c r="BD87">
        <v>12</v>
      </c>
      <c r="BE87">
        <v>7.45</v>
      </c>
      <c r="BF87">
        <v>1.1299999999999999</v>
      </c>
      <c r="BG87">
        <v>3.88</v>
      </c>
      <c r="BH87">
        <v>5.81</v>
      </c>
      <c r="BI87">
        <v>7.03</v>
      </c>
      <c r="BJ87">
        <v>1.61</v>
      </c>
      <c r="BK87">
        <v>2.41</v>
      </c>
      <c r="BL87">
        <v>0.83</v>
      </c>
      <c r="BM87">
        <v>1.79</v>
      </c>
      <c r="BN87">
        <v>0.41</v>
      </c>
      <c r="BO87">
        <v>13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68.169999999999987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390.14</v>
      </c>
      <c r="L88">
        <v>515.34820000000002</v>
      </c>
      <c r="M88">
        <v>92</v>
      </c>
      <c r="N88">
        <v>118.125</v>
      </c>
      <c r="O88">
        <v>123.66562500000001</v>
      </c>
      <c r="P88">
        <v>124.875</v>
      </c>
      <c r="Q88">
        <v>10.562799999999999</v>
      </c>
      <c r="R88">
        <v>42.384799999999998</v>
      </c>
      <c r="S88">
        <v>26.293600000000001</v>
      </c>
      <c r="T88">
        <v>0</v>
      </c>
      <c r="U88">
        <v>418.77</v>
      </c>
      <c r="V88">
        <v>10.258599999999999</v>
      </c>
      <c r="W88">
        <v>34.799309999999998</v>
      </c>
      <c r="X88">
        <v>145.26089999999999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14.311199999999999</v>
      </c>
      <c r="AH88">
        <v>113.64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15.836040000000001</v>
      </c>
      <c r="AN88">
        <v>0.66954999999999998</v>
      </c>
      <c r="AO88">
        <v>12.4068</v>
      </c>
      <c r="AP88">
        <v>4.3554000000000004</v>
      </c>
      <c r="AQ88">
        <v>25.2</v>
      </c>
      <c r="AR88">
        <v>50.231999999999999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61.169999999999987</v>
      </c>
      <c r="BA88">
        <f t="shared" si="4"/>
        <v>2741.3564719999999</v>
      </c>
      <c r="BB88">
        <v>85</v>
      </c>
      <c r="BD88">
        <v>12</v>
      </c>
      <c r="BE88">
        <v>7.45</v>
      </c>
      <c r="BF88">
        <v>1.1299999999999999</v>
      </c>
      <c r="BG88">
        <v>3.88</v>
      </c>
      <c r="BH88">
        <v>5.81</v>
      </c>
      <c r="BI88">
        <v>7.03</v>
      </c>
      <c r="BJ88">
        <v>1.61</v>
      </c>
      <c r="BK88">
        <v>2.41</v>
      </c>
      <c r="BL88">
        <v>0.83</v>
      </c>
      <c r="BM88">
        <v>1.79</v>
      </c>
      <c r="BN88">
        <v>0.41</v>
      </c>
      <c r="BO88">
        <v>6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61.169999999999987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390.14</v>
      </c>
      <c r="L89">
        <v>504.34820000000002</v>
      </c>
      <c r="M89">
        <v>92</v>
      </c>
      <c r="N89">
        <v>118.125</v>
      </c>
      <c r="O89">
        <v>123.66562500000001</v>
      </c>
      <c r="P89">
        <v>124.875</v>
      </c>
      <c r="Q89">
        <v>10.562799999999999</v>
      </c>
      <c r="R89">
        <v>42.384799999999998</v>
      </c>
      <c r="S89">
        <v>26.293600000000001</v>
      </c>
      <c r="T89">
        <v>0</v>
      </c>
      <c r="U89">
        <v>418.77</v>
      </c>
      <c r="V89">
        <v>10.258599999999999</v>
      </c>
      <c r="W89">
        <v>34.799309999999998</v>
      </c>
      <c r="X89">
        <v>145.26089999999999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14.311199999999999</v>
      </c>
      <c r="AH89">
        <v>113.64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15.836040000000001</v>
      </c>
      <c r="AN89">
        <v>0.66954999999999998</v>
      </c>
      <c r="AO89">
        <v>12.4068</v>
      </c>
      <c r="AP89">
        <v>4.3554000000000004</v>
      </c>
      <c r="AQ89">
        <v>25.2</v>
      </c>
      <c r="AR89">
        <v>50.231999999999999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61.169999999999987</v>
      </c>
      <c r="BA89">
        <f t="shared" si="4"/>
        <v>2712.1266719999999</v>
      </c>
      <c r="BB89">
        <v>86</v>
      </c>
      <c r="BD89">
        <v>12</v>
      </c>
      <c r="BE89">
        <v>7.45</v>
      </c>
      <c r="BF89">
        <v>1.1299999999999999</v>
      </c>
      <c r="BG89">
        <v>3.88</v>
      </c>
      <c r="BH89">
        <v>5.81</v>
      </c>
      <c r="BI89">
        <v>7.03</v>
      </c>
      <c r="BJ89">
        <v>1.61</v>
      </c>
      <c r="BK89">
        <v>2.41</v>
      </c>
      <c r="BL89">
        <v>0.83</v>
      </c>
      <c r="BM89">
        <v>1.79</v>
      </c>
      <c r="BN89">
        <v>0.41</v>
      </c>
      <c r="BO89">
        <v>6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61.169999999999987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390.14</v>
      </c>
      <c r="L90">
        <v>393.34820000000002</v>
      </c>
      <c r="M90">
        <v>92</v>
      </c>
      <c r="N90">
        <v>118.125</v>
      </c>
      <c r="O90">
        <v>123.66562500000001</v>
      </c>
      <c r="P90">
        <v>124.875</v>
      </c>
      <c r="Q90">
        <v>10.562799999999999</v>
      </c>
      <c r="R90">
        <v>42.384799999999998</v>
      </c>
      <c r="S90">
        <v>26.293600000000001</v>
      </c>
      <c r="T90">
        <v>0</v>
      </c>
      <c r="U90">
        <v>418.77</v>
      </c>
      <c r="V90">
        <v>10.258599999999999</v>
      </c>
      <c r="W90">
        <v>34.799309999999998</v>
      </c>
      <c r="X90">
        <v>145.26089999999999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14.311199999999999</v>
      </c>
      <c r="AH90">
        <v>104.17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15.836040000000001</v>
      </c>
      <c r="AN90">
        <v>0.66954999999999998</v>
      </c>
      <c r="AO90">
        <v>12.4068</v>
      </c>
      <c r="AP90">
        <v>4.3554000000000004</v>
      </c>
      <c r="AQ90">
        <v>25.2</v>
      </c>
      <c r="AR90">
        <v>50.231999999999999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61.169999999999987</v>
      </c>
      <c r="BA90">
        <f t="shared" si="4"/>
        <v>2591.6566719999996</v>
      </c>
      <c r="BB90">
        <v>87</v>
      </c>
      <c r="BD90">
        <v>12</v>
      </c>
      <c r="BE90">
        <v>7.45</v>
      </c>
      <c r="BF90">
        <v>1.1299999999999999</v>
      </c>
      <c r="BG90">
        <v>3.88</v>
      </c>
      <c r="BH90">
        <v>5.81</v>
      </c>
      <c r="BI90">
        <v>7.03</v>
      </c>
      <c r="BJ90">
        <v>1.61</v>
      </c>
      <c r="BK90">
        <v>2.41</v>
      </c>
      <c r="BL90">
        <v>0.83</v>
      </c>
      <c r="BM90">
        <v>1.79</v>
      </c>
      <c r="BN90">
        <v>0.41</v>
      </c>
      <c r="BO90">
        <v>6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61.169999999999987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377</v>
      </c>
      <c r="L91">
        <v>369.34820000000002</v>
      </c>
      <c r="M91">
        <v>92</v>
      </c>
      <c r="N91">
        <v>118.125</v>
      </c>
      <c r="O91">
        <v>123.66562500000001</v>
      </c>
      <c r="P91">
        <v>124.875</v>
      </c>
      <c r="Q91">
        <v>10.562799999999999</v>
      </c>
      <c r="R91">
        <v>42.384799999999998</v>
      </c>
      <c r="S91">
        <v>26.293600000000001</v>
      </c>
      <c r="T91">
        <v>0</v>
      </c>
      <c r="U91">
        <v>418.77</v>
      </c>
      <c r="V91">
        <v>10.258599999999999</v>
      </c>
      <c r="W91">
        <v>34.799309999999998</v>
      </c>
      <c r="X91">
        <v>145.26089999999999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14.311199999999999</v>
      </c>
      <c r="AH91">
        <v>137.315</v>
      </c>
      <c r="AI91">
        <v>0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12.4068</v>
      </c>
      <c r="AP91">
        <v>4.3554000000000004</v>
      </c>
      <c r="AQ91">
        <v>25.893000000000001</v>
      </c>
      <c r="AR91">
        <v>50.231999999999999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61.840000000000011</v>
      </c>
      <c r="BA91">
        <f t="shared" si="4"/>
        <v>2620.7740720000002</v>
      </c>
      <c r="BB91">
        <v>88</v>
      </c>
      <c r="BD91">
        <v>12</v>
      </c>
      <c r="BE91">
        <v>7.64</v>
      </c>
      <c r="BF91">
        <v>1.1000000000000001</v>
      </c>
      <c r="BG91">
        <v>4</v>
      </c>
      <c r="BH91">
        <v>5.81</v>
      </c>
      <c r="BI91">
        <v>7.17</v>
      </c>
      <c r="BJ91">
        <v>1.56</v>
      </c>
      <c r="BK91">
        <v>2.4700000000000002</v>
      </c>
      <c r="BL91">
        <v>0.88</v>
      </c>
      <c r="BM91">
        <v>1.79</v>
      </c>
      <c r="BN91">
        <v>0.43</v>
      </c>
      <c r="BO91">
        <v>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61.840000000000011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377</v>
      </c>
      <c r="L92">
        <v>375.34820000000002</v>
      </c>
      <c r="M92">
        <v>92</v>
      </c>
      <c r="N92">
        <v>118.125</v>
      </c>
      <c r="O92">
        <v>123.66562500000001</v>
      </c>
      <c r="P92">
        <v>124.875</v>
      </c>
      <c r="Q92">
        <v>10.562799999999999</v>
      </c>
      <c r="R92">
        <v>42.384799999999998</v>
      </c>
      <c r="S92">
        <v>26.293600000000001</v>
      </c>
      <c r="T92">
        <v>0</v>
      </c>
      <c r="U92">
        <v>418.77</v>
      </c>
      <c r="V92">
        <v>10.258599999999999</v>
      </c>
      <c r="W92">
        <v>34.799309999999998</v>
      </c>
      <c r="X92">
        <v>145.26089999999999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14.311199999999999</v>
      </c>
      <c r="AH92">
        <v>140.34540000000001</v>
      </c>
      <c r="AI92">
        <v>0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12.4068</v>
      </c>
      <c r="AP92">
        <v>4.3554000000000004</v>
      </c>
      <c r="AQ92">
        <v>25.893000000000001</v>
      </c>
      <c r="AR92">
        <v>50.231999999999999</v>
      </c>
      <c r="AS92">
        <v>31.897383000000001</v>
      </c>
      <c r="AT92">
        <v>13.728502000000001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61.840000000000011</v>
      </c>
      <c r="BA92">
        <f t="shared" si="4"/>
        <v>2628.5361740000003</v>
      </c>
      <c r="BB92">
        <v>89</v>
      </c>
      <c r="BD92">
        <v>12</v>
      </c>
      <c r="BE92">
        <v>7.64</v>
      </c>
      <c r="BF92">
        <v>1.1000000000000001</v>
      </c>
      <c r="BG92">
        <v>4</v>
      </c>
      <c r="BH92">
        <v>5.81</v>
      </c>
      <c r="BI92">
        <v>7.17</v>
      </c>
      <c r="BJ92">
        <v>1.56</v>
      </c>
      <c r="BK92">
        <v>2.4700000000000002</v>
      </c>
      <c r="BL92">
        <v>0.88</v>
      </c>
      <c r="BM92">
        <v>1.79</v>
      </c>
      <c r="BN92">
        <v>0.43</v>
      </c>
      <c r="BO92">
        <v>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61.840000000000011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377</v>
      </c>
      <c r="L93">
        <v>363.34820000000002</v>
      </c>
      <c r="M93">
        <v>92</v>
      </c>
      <c r="N93">
        <v>118.125</v>
      </c>
      <c r="O93">
        <v>123.66562500000001</v>
      </c>
      <c r="P93">
        <v>124.875</v>
      </c>
      <c r="Q93">
        <v>10.562799999999999</v>
      </c>
      <c r="R93">
        <v>42.384799999999998</v>
      </c>
      <c r="S93">
        <v>26.293600000000001</v>
      </c>
      <c r="T93">
        <v>0</v>
      </c>
      <c r="U93">
        <v>418.77</v>
      </c>
      <c r="V93">
        <v>10.258599999999999</v>
      </c>
      <c r="W93">
        <v>34.799309999999998</v>
      </c>
      <c r="X93">
        <v>145.26089999999999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14.311199999999999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12.6126</v>
      </c>
      <c r="AP93">
        <v>3.0743999999999998</v>
      </c>
      <c r="AQ93">
        <v>25.893000000000001</v>
      </c>
      <c r="AR93">
        <v>50.231999999999999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69.839999999999989</v>
      </c>
      <c r="BA93">
        <f t="shared" si="4"/>
        <v>2611.6216719999998</v>
      </c>
      <c r="BB93">
        <v>90</v>
      </c>
      <c r="BD93">
        <v>12</v>
      </c>
      <c r="BE93">
        <v>7.64</v>
      </c>
      <c r="BF93">
        <v>1.1000000000000001</v>
      </c>
      <c r="BG93">
        <v>4</v>
      </c>
      <c r="BH93">
        <v>5.81</v>
      </c>
      <c r="BI93">
        <v>7.17</v>
      </c>
      <c r="BJ93">
        <v>1.56</v>
      </c>
      <c r="BK93">
        <v>2.4700000000000002</v>
      </c>
      <c r="BL93">
        <v>0.88</v>
      </c>
      <c r="BM93">
        <v>1.79</v>
      </c>
      <c r="BN93">
        <v>0.43</v>
      </c>
      <c r="BO93">
        <v>14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69.839999999999989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377</v>
      </c>
      <c r="L94">
        <v>359.34820000000002</v>
      </c>
      <c r="M94">
        <v>92</v>
      </c>
      <c r="N94">
        <v>118.125</v>
      </c>
      <c r="O94">
        <v>123.66562500000001</v>
      </c>
      <c r="P94">
        <v>124.875</v>
      </c>
      <c r="Q94">
        <v>10.562799999999999</v>
      </c>
      <c r="R94">
        <v>42.384799999999998</v>
      </c>
      <c r="S94">
        <v>26.293600000000001</v>
      </c>
      <c r="T94">
        <v>0</v>
      </c>
      <c r="U94">
        <v>418.77</v>
      </c>
      <c r="V94">
        <v>10.258599999999999</v>
      </c>
      <c r="W94">
        <v>34.799309999999998</v>
      </c>
      <c r="X94">
        <v>145.26089999999999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14.311199999999999</v>
      </c>
      <c r="AH94">
        <v>137.12559999999999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12.6126</v>
      </c>
      <c r="AP94">
        <v>3.0743999999999998</v>
      </c>
      <c r="AQ94">
        <v>25.893000000000001</v>
      </c>
      <c r="AR94">
        <v>50.231999999999999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69.749999999999986</v>
      </c>
      <c r="BA94">
        <f t="shared" si="4"/>
        <v>2604.3118719999993</v>
      </c>
      <c r="BB94">
        <v>91</v>
      </c>
      <c r="BD94">
        <v>12</v>
      </c>
      <c r="BE94">
        <v>7.64</v>
      </c>
      <c r="BF94">
        <v>1.1000000000000001</v>
      </c>
      <c r="BG94">
        <v>4</v>
      </c>
      <c r="BH94">
        <v>5.81</v>
      </c>
      <c r="BI94">
        <v>7.17</v>
      </c>
      <c r="BJ94">
        <v>1.56</v>
      </c>
      <c r="BK94">
        <v>2.41</v>
      </c>
      <c r="BL94">
        <v>0.85</v>
      </c>
      <c r="BM94">
        <v>1.79</v>
      </c>
      <c r="BN94">
        <v>0.43</v>
      </c>
      <c r="BO94">
        <v>14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69.749999999999986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377</v>
      </c>
      <c r="L95">
        <v>345.31</v>
      </c>
      <c r="M95">
        <v>92</v>
      </c>
      <c r="N95">
        <v>118.125</v>
      </c>
      <c r="O95">
        <v>123.66562500000001</v>
      </c>
      <c r="P95">
        <v>124.875</v>
      </c>
      <c r="Q95">
        <v>7.7710999999999997</v>
      </c>
      <c r="R95">
        <v>31.767099999999999</v>
      </c>
      <c r="S95">
        <v>19.703099999999999</v>
      </c>
      <c r="T95">
        <v>0</v>
      </c>
      <c r="U95">
        <v>418.77</v>
      </c>
      <c r="V95">
        <v>7.6195000000000004</v>
      </c>
      <c r="W95">
        <v>24.515799999999999</v>
      </c>
      <c r="X95">
        <v>145.26089999999999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14.311199999999999</v>
      </c>
      <c r="AH95">
        <v>113.64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0.66954999999999998</v>
      </c>
      <c r="AO95">
        <v>12.700799999999999</v>
      </c>
      <c r="AP95">
        <v>4.3554000000000004</v>
      </c>
      <c r="AQ95">
        <v>25.893000000000001</v>
      </c>
      <c r="AR95">
        <v>50.231999999999999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69.749999999999986</v>
      </c>
      <c r="BA95">
        <f t="shared" si="4"/>
        <v>2505.1729619999996</v>
      </c>
      <c r="BB95">
        <v>92</v>
      </c>
      <c r="BD95">
        <v>12</v>
      </c>
      <c r="BE95">
        <v>7.64</v>
      </c>
      <c r="BF95">
        <v>1.1000000000000001</v>
      </c>
      <c r="BG95">
        <v>4</v>
      </c>
      <c r="BH95">
        <v>5.81</v>
      </c>
      <c r="BI95">
        <v>7.17</v>
      </c>
      <c r="BJ95">
        <v>1.56</v>
      </c>
      <c r="BK95">
        <v>2.41</v>
      </c>
      <c r="BL95">
        <v>0.85</v>
      </c>
      <c r="BM95">
        <v>1.79</v>
      </c>
      <c r="BN95">
        <v>0.43</v>
      </c>
      <c r="BO95">
        <v>14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69.749999999999986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377</v>
      </c>
      <c r="L96">
        <v>332.31</v>
      </c>
      <c r="M96">
        <v>92</v>
      </c>
      <c r="N96">
        <v>118.125</v>
      </c>
      <c r="O96">
        <v>123.66562500000001</v>
      </c>
      <c r="P96">
        <v>124.875</v>
      </c>
      <c r="Q96">
        <v>7.7710999999999997</v>
      </c>
      <c r="R96">
        <v>31.767099999999999</v>
      </c>
      <c r="S96">
        <v>19.703099999999999</v>
      </c>
      <c r="T96">
        <v>0</v>
      </c>
      <c r="U96">
        <v>418.77</v>
      </c>
      <c r="V96">
        <v>7.6195000000000004</v>
      </c>
      <c r="W96">
        <v>24.515799999999999</v>
      </c>
      <c r="X96">
        <v>145.26089999999999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17.748000000000001</v>
      </c>
      <c r="AG96">
        <v>14.311199999999999</v>
      </c>
      <c r="AH96">
        <v>113.64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0.66954999999999998</v>
      </c>
      <c r="AO96">
        <v>12.700799999999999</v>
      </c>
      <c r="AP96">
        <v>4.3554000000000004</v>
      </c>
      <c r="AQ96">
        <v>25.893000000000001</v>
      </c>
      <c r="AR96">
        <v>50.231999999999999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69.749999999999986</v>
      </c>
      <c r="BA96">
        <f t="shared" si="4"/>
        <v>2483.0580619999996</v>
      </c>
      <c r="BB96">
        <v>93</v>
      </c>
      <c r="BD96">
        <v>12</v>
      </c>
      <c r="BE96">
        <v>7.64</v>
      </c>
      <c r="BF96">
        <v>1.1000000000000001</v>
      </c>
      <c r="BG96">
        <v>4</v>
      </c>
      <c r="BH96">
        <v>5.81</v>
      </c>
      <c r="BI96">
        <v>7.17</v>
      </c>
      <c r="BJ96">
        <v>1.56</v>
      </c>
      <c r="BK96">
        <v>2.41</v>
      </c>
      <c r="BL96">
        <v>0.85</v>
      </c>
      <c r="BM96">
        <v>1.79</v>
      </c>
      <c r="BN96">
        <v>0.43</v>
      </c>
      <c r="BO96">
        <v>14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69.749999999999986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377</v>
      </c>
      <c r="L97">
        <v>335.31</v>
      </c>
      <c r="M97">
        <v>92</v>
      </c>
      <c r="N97">
        <v>118.125</v>
      </c>
      <c r="O97">
        <v>123.66562500000001</v>
      </c>
      <c r="P97">
        <v>124.875</v>
      </c>
      <c r="Q97">
        <v>7.7710999999999997</v>
      </c>
      <c r="R97">
        <v>31.767099999999999</v>
      </c>
      <c r="S97">
        <v>19.703099999999999</v>
      </c>
      <c r="T97">
        <v>0</v>
      </c>
      <c r="U97">
        <v>418.77</v>
      </c>
      <c r="V97">
        <v>7.6195000000000004</v>
      </c>
      <c r="W97">
        <v>24.515799999999999</v>
      </c>
      <c r="X97">
        <v>145.26089999999999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9.1149000000000004</v>
      </c>
      <c r="AE97">
        <v>49.436556000000003</v>
      </c>
      <c r="AF97">
        <v>17.748000000000001</v>
      </c>
      <c r="AG97">
        <v>14.311199999999999</v>
      </c>
      <c r="AH97">
        <v>113.64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0.66954999999999998</v>
      </c>
      <c r="AO97">
        <v>12.700799999999999</v>
      </c>
      <c r="AP97">
        <v>4.3554000000000004</v>
      </c>
      <c r="AQ97">
        <v>25.893000000000001</v>
      </c>
      <c r="AR97">
        <v>50.231999999999999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69.749999999999986</v>
      </c>
      <c r="BA97">
        <f t="shared" si="4"/>
        <v>2486.0580619999996</v>
      </c>
      <c r="BB97">
        <v>94</v>
      </c>
      <c r="BD97">
        <v>12</v>
      </c>
      <c r="BE97">
        <v>7.64</v>
      </c>
      <c r="BF97">
        <v>1.1000000000000001</v>
      </c>
      <c r="BG97">
        <v>4</v>
      </c>
      <c r="BH97">
        <v>5.81</v>
      </c>
      <c r="BI97">
        <v>7.17</v>
      </c>
      <c r="BJ97">
        <v>1.56</v>
      </c>
      <c r="BK97">
        <v>2.41</v>
      </c>
      <c r="BL97">
        <v>0.85</v>
      </c>
      <c r="BM97">
        <v>1.79</v>
      </c>
      <c r="BN97">
        <v>0.43</v>
      </c>
      <c r="BO97">
        <v>14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69.749999999999986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</v>
      </c>
      <c r="L98">
        <v>324.31</v>
      </c>
      <c r="M98">
        <v>92</v>
      </c>
      <c r="N98">
        <v>118.125</v>
      </c>
      <c r="O98">
        <v>123.66562500000001</v>
      </c>
      <c r="P98">
        <v>124.875</v>
      </c>
      <c r="Q98">
        <v>7.7710999999999997</v>
      </c>
      <c r="R98">
        <v>31.767099999999999</v>
      </c>
      <c r="S98">
        <v>19.703099999999999</v>
      </c>
      <c r="T98">
        <v>0</v>
      </c>
      <c r="U98">
        <v>418.77</v>
      </c>
      <c r="V98">
        <v>7.6195000000000004</v>
      </c>
      <c r="W98">
        <v>24.515799999999999</v>
      </c>
      <c r="X98">
        <v>145.26089999999999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9.1149000000000004</v>
      </c>
      <c r="AE98">
        <v>49.436556000000003</v>
      </c>
      <c r="AF98">
        <v>17.748000000000001</v>
      </c>
      <c r="AG98">
        <v>14.311199999999999</v>
      </c>
      <c r="AH98">
        <v>104.17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0.66954999999999998</v>
      </c>
      <c r="AO98">
        <v>12.700799999999999</v>
      </c>
      <c r="AP98">
        <v>4.3554000000000004</v>
      </c>
      <c r="AQ98">
        <v>25.515000000000001</v>
      </c>
      <c r="AR98">
        <v>50.231999999999999</v>
      </c>
      <c r="AS98">
        <v>31.897383000000001</v>
      </c>
      <c r="AT98">
        <v>14.627606999999999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69.749999999999986</v>
      </c>
      <c r="BA98">
        <f t="shared" si="4"/>
        <v>2464.8408689999997</v>
      </c>
      <c r="BB98">
        <v>95</v>
      </c>
      <c r="BD98">
        <v>12</v>
      </c>
      <c r="BE98">
        <v>7.64</v>
      </c>
      <c r="BF98">
        <v>1.1000000000000001</v>
      </c>
      <c r="BG98">
        <v>4</v>
      </c>
      <c r="BH98">
        <v>5.81</v>
      </c>
      <c r="BI98">
        <v>7.17</v>
      </c>
      <c r="BJ98">
        <v>1.56</v>
      </c>
      <c r="BK98">
        <v>2.41</v>
      </c>
      <c r="BL98">
        <v>0.85</v>
      </c>
      <c r="BM98">
        <v>1.79</v>
      </c>
      <c r="BN98">
        <v>0.43</v>
      </c>
      <c r="BO98">
        <v>14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69.749999999999986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9.1998671307499986</v>
      </c>
      <c r="L99">
        <f t="shared" si="6"/>
        <v>9.5007816505000022</v>
      </c>
      <c r="M99">
        <f t="shared" si="6"/>
        <v>2.0155565280000007</v>
      </c>
      <c r="N99">
        <f t="shared" si="6"/>
        <v>2.6813168999999997</v>
      </c>
      <c r="O99">
        <f t="shared" si="6"/>
        <v>2.7901549187499963</v>
      </c>
      <c r="P99">
        <f t="shared" si="6"/>
        <v>2.510626974999997</v>
      </c>
      <c r="Q99">
        <f t="shared" si="6"/>
        <v>0.17973650475000014</v>
      </c>
      <c r="R99">
        <f t="shared" si="6"/>
        <v>0.64204708874999983</v>
      </c>
      <c r="S99">
        <f t="shared" si="6"/>
        <v>0.42476777349999956</v>
      </c>
      <c r="T99">
        <f t="shared" si="6"/>
        <v>0</v>
      </c>
      <c r="U99">
        <f t="shared" si="6"/>
        <v>10.033360349999992</v>
      </c>
      <c r="V99">
        <f t="shared" si="6"/>
        <v>0.10965390000000003</v>
      </c>
      <c r="W99">
        <f t="shared" si="6"/>
        <v>0.55002225000000027</v>
      </c>
      <c r="X99">
        <f t="shared" si="6"/>
        <v>2.6254348887500001</v>
      </c>
      <c r="Y99">
        <f t="shared" si="6"/>
        <v>0</v>
      </c>
      <c r="Z99">
        <f t="shared" si="6"/>
        <v>0.16630845000000014</v>
      </c>
      <c r="AA99">
        <f t="shared" si="6"/>
        <v>0.47387201999999978</v>
      </c>
      <c r="AB99">
        <f t="shared" si="6"/>
        <v>0.61731229999999937</v>
      </c>
      <c r="AC99">
        <f t="shared" si="6"/>
        <v>0.46468275999999981</v>
      </c>
      <c r="AD99">
        <f t="shared" si="6"/>
        <v>0.33497257500000016</v>
      </c>
      <c r="AE99">
        <f t="shared" si="6"/>
        <v>1.1815634540000004</v>
      </c>
      <c r="AF99">
        <f t="shared" si="6"/>
        <v>0.42373350000000021</v>
      </c>
      <c r="AG99">
        <f t="shared" si="6"/>
        <v>0.34346880000000041</v>
      </c>
      <c r="AH99">
        <f t="shared" si="6"/>
        <v>1.9495178750000015</v>
      </c>
      <c r="AI99">
        <f t="shared" si="6"/>
        <v>0.16835425000000004</v>
      </c>
      <c r="AJ99">
        <f t="shared" si="6"/>
        <v>0</v>
      </c>
      <c r="AK99">
        <f t="shared" si="6"/>
        <v>1.2334680000000007</v>
      </c>
      <c r="AL99">
        <f t="shared" si="6"/>
        <v>1.6382747499999994</v>
      </c>
      <c r="AM99">
        <f t="shared" si="6"/>
        <v>0.10664000000000005</v>
      </c>
      <c r="AN99">
        <f t="shared" si="6"/>
        <v>1.6069200000000013E-2</v>
      </c>
      <c r="AO99">
        <f t="shared" si="6"/>
        <v>0.25500089999999992</v>
      </c>
      <c r="AP99">
        <f t="shared" si="6"/>
        <v>0.12633862499999984</v>
      </c>
      <c r="AQ99">
        <f t="shared" si="6"/>
        <v>0.52290000000000036</v>
      </c>
      <c r="AR99">
        <f t="shared" si="6"/>
        <v>1.2155039999999997</v>
      </c>
      <c r="AS99">
        <f t="shared" si="6"/>
        <v>0.7701646769999998</v>
      </c>
      <c r="AT99">
        <f t="shared" si="6"/>
        <v>0.35354897374999944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1.5592600000000008</v>
      </c>
      <c r="BA99">
        <f t="shared" si="4"/>
        <v>57.184281968499995</v>
      </c>
      <c r="BD99">
        <f t="shared" ref="BD99:BW99" si="7">SUM(BD3:BD98)/4000</f>
        <v>0.23482499999999989</v>
      </c>
      <c r="BE99">
        <f t="shared" si="7"/>
        <v>0.1637549999999999</v>
      </c>
      <c r="BF99">
        <f t="shared" si="7"/>
        <v>2.6719999999999959E-2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6.3544999999999963E-2</v>
      </c>
      <c r="BL99">
        <f t="shared" si="7"/>
        <v>2.5709999999999959E-2</v>
      </c>
      <c r="BM99">
        <f t="shared" si="7"/>
        <v>4.2959999999999998E-2</v>
      </c>
      <c r="BN99">
        <f t="shared" si="7"/>
        <v>1.0159999999999987E-2</v>
      </c>
      <c r="BO99">
        <f t="shared" si="7"/>
        <v>0.28806000000000026</v>
      </c>
      <c r="BP99">
        <f t="shared" si="7"/>
        <v>9.4760000000000053E-2</v>
      </c>
      <c r="BQ99">
        <f t="shared" si="7"/>
        <v>0.10407999999999994</v>
      </c>
      <c r="BR99">
        <f t="shared" si="7"/>
        <v>5.1164999999999919E-2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1.5592600000000008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363.84394500000002</v>
      </c>
      <c r="L3">
        <v>501.21679999999998</v>
      </c>
      <c r="M3">
        <v>89.019199999999998</v>
      </c>
      <c r="N3">
        <v>114.29774999999999</v>
      </c>
      <c r="O3">
        <v>119.65885900000001</v>
      </c>
      <c r="P3">
        <v>75.870097000000001</v>
      </c>
      <c r="Q3">
        <v>6.7732000000000001</v>
      </c>
      <c r="R3">
        <v>21.295974000000001</v>
      </c>
      <c r="S3">
        <v>14.513999999999999</v>
      </c>
      <c r="T3">
        <v>0</v>
      </c>
      <c r="U3">
        <v>405.20185199999997</v>
      </c>
      <c r="V3">
        <v>5.8056000000000001</v>
      </c>
      <c r="W3">
        <v>23.721488000000001</v>
      </c>
      <c r="X3">
        <v>92.376868999999999</v>
      </c>
      <c r="Y3">
        <v>0</v>
      </c>
      <c r="Z3">
        <v>6.3414570000000001</v>
      </c>
      <c r="AA3">
        <v>27.136341999999999</v>
      </c>
      <c r="AB3">
        <v>25.409272999999999</v>
      </c>
      <c r="AC3">
        <v>18.728556000000001</v>
      </c>
      <c r="AD3">
        <v>8.8195770000000007</v>
      </c>
      <c r="AE3">
        <v>47.834811999999999</v>
      </c>
      <c r="AF3">
        <v>17.172965000000001</v>
      </c>
      <c r="AG3">
        <v>13.847517</v>
      </c>
      <c r="AH3">
        <v>113.16517399999999</v>
      </c>
      <c r="AI3">
        <v>0</v>
      </c>
      <c r="AJ3">
        <v>0</v>
      </c>
      <c r="AK3">
        <v>49.729317999999999</v>
      </c>
      <c r="AL3">
        <v>58.466262</v>
      </c>
      <c r="AM3">
        <v>0</v>
      </c>
      <c r="AN3">
        <v>0.64785700000000002</v>
      </c>
      <c r="AO3">
        <v>5.6894879999999999</v>
      </c>
      <c r="AP3">
        <v>3.5945369999999999</v>
      </c>
      <c r="AQ3">
        <v>24.383520000000001</v>
      </c>
      <c r="AR3">
        <v>48.604483000000002</v>
      </c>
      <c r="AS3">
        <v>32.019742000000001</v>
      </c>
      <c r="AT3">
        <v>14.510904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72.11</v>
      </c>
      <c r="BA3">
        <f>SUM(B3:AZ3)</f>
        <v>2421.8074179999999</v>
      </c>
      <c r="BD3">
        <v>15.53</v>
      </c>
      <c r="BE3">
        <v>7.39</v>
      </c>
      <c r="BF3">
        <v>1.06</v>
      </c>
      <c r="BG3">
        <v>3.87</v>
      </c>
      <c r="BH3">
        <v>5.62</v>
      </c>
      <c r="BI3">
        <v>6.94</v>
      </c>
      <c r="BJ3">
        <v>1.51</v>
      </c>
      <c r="BK3">
        <v>2.66</v>
      </c>
      <c r="BL3">
        <v>0.85</v>
      </c>
      <c r="BM3">
        <v>1.73</v>
      </c>
      <c r="BN3">
        <v>0.42</v>
      </c>
      <c r="BO3">
        <v>14.19</v>
      </c>
      <c r="BP3">
        <v>3.86</v>
      </c>
      <c r="BQ3">
        <v>4.24</v>
      </c>
      <c r="BR3">
        <v>1.79</v>
      </c>
      <c r="BS3">
        <v>0.45</v>
      </c>
      <c r="BT3">
        <v>0</v>
      </c>
      <c r="BU3">
        <v>0</v>
      </c>
      <c r="BV3">
        <v>0</v>
      </c>
      <c r="BW3">
        <f>SUM(BD3:BV3)</f>
        <v>72.11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363.808132</v>
      </c>
      <c r="L4">
        <v>501.21679999999998</v>
      </c>
      <c r="M4">
        <v>89.019199999999998</v>
      </c>
      <c r="N4">
        <v>114.29774999999999</v>
      </c>
      <c r="O4">
        <v>119.65885900000001</v>
      </c>
      <c r="P4">
        <v>75.870097000000001</v>
      </c>
      <c r="Q4">
        <v>6.7732000000000001</v>
      </c>
      <c r="R4">
        <v>21.295974000000001</v>
      </c>
      <c r="S4">
        <v>14.513999999999999</v>
      </c>
      <c r="T4">
        <v>0</v>
      </c>
      <c r="U4">
        <v>405.20185199999997</v>
      </c>
      <c r="V4">
        <v>5.8056000000000001</v>
      </c>
      <c r="W4">
        <v>23.721488000000001</v>
      </c>
      <c r="X4">
        <v>92.376868999999999</v>
      </c>
      <c r="Y4">
        <v>0</v>
      </c>
      <c r="Z4">
        <v>6.3414570000000001</v>
      </c>
      <c r="AA4">
        <v>27.136341999999999</v>
      </c>
      <c r="AB4">
        <v>25.409272999999999</v>
      </c>
      <c r="AC4">
        <v>18.728556000000001</v>
      </c>
      <c r="AD4">
        <v>8.8195770000000007</v>
      </c>
      <c r="AE4">
        <v>47.834811999999999</v>
      </c>
      <c r="AF4">
        <v>17.172965000000001</v>
      </c>
      <c r="AG4">
        <v>13.847517</v>
      </c>
      <c r="AH4">
        <v>82.468547999999998</v>
      </c>
      <c r="AI4">
        <v>0</v>
      </c>
      <c r="AJ4">
        <v>0</v>
      </c>
      <c r="AK4">
        <v>49.729317999999999</v>
      </c>
      <c r="AL4">
        <v>58.466262</v>
      </c>
      <c r="AM4">
        <v>0</v>
      </c>
      <c r="AN4">
        <v>0.64785700000000002</v>
      </c>
      <c r="AO4">
        <v>5.6894879999999999</v>
      </c>
      <c r="AP4">
        <v>3.5945369999999999</v>
      </c>
      <c r="AQ4">
        <v>24.383520000000001</v>
      </c>
      <c r="AR4">
        <v>48.604483000000002</v>
      </c>
      <c r="AS4">
        <v>32.019742000000001</v>
      </c>
      <c r="AT4">
        <v>14.510904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72.11</v>
      </c>
      <c r="BA4">
        <f t="shared" ref="BA4:BA67" si="1">SUM(B4:AZ4)</f>
        <v>2391.0749789999995</v>
      </c>
      <c r="BD4">
        <v>15.53</v>
      </c>
      <c r="BE4">
        <v>7.39</v>
      </c>
      <c r="BF4">
        <v>1.06</v>
      </c>
      <c r="BG4">
        <v>3.87</v>
      </c>
      <c r="BH4">
        <v>5.62</v>
      </c>
      <c r="BI4">
        <v>6.94</v>
      </c>
      <c r="BJ4">
        <v>1.51</v>
      </c>
      <c r="BK4">
        <v>2.66</v>
      </c>
      <c r="BL4">
        <v>0.85</v>
      </c>
      <c r="BM4">
        <v>1.73</v>
      </c>
      <c r="BN4">
        <v>0.42</v>
      </c>
      <c r="BO4">
        <v>14.19</v>
      </c>
      <c r="BP4">
        <v>3.86</v>
      </c>
      <c r="BQ4">
        <v>4.24</v>
      </c>
      <c r="BR4">
        <v>1.79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72.11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363.84394500000002</v>
      </c>
      <c r="L5">
        <v>501.21679999999998</v>
      </c>
      <c r="M5">
        <v>89.019199999999998</v>
      </c>
      <c r="N5">
        <v>114.29774999999999</v>
      </c>
      <c r="O5">
        <v>119.65885900000001</v>
      </c>
      <c r="P5">
        <v>75.870097000000001</v>
      </c>
      <c r="Q5">
        <v>6.7732000000000001</v>
      </c>
      <c r="R5">
        <v>21.309878999999999</v>
      </c>
      <c r="S5">
        <v>14.513999999999999</v>
      </c>
      <c r="T5">
        <v>0</v>
      </c>
      <c r="U5">
        <v>405.20185199999997</v>
      </c>
      <c r="V5">
        <v>5.8056000000000001</v>
      </c>
      <c r="W5">
        <v>23.721488000000001</v>
      </c>
      <c r="X5">
        <v>92.376868999999999</v>
      </c>
      <c r="Y5">
        <v>0</v>
      </c>
      <c r="Z5">
        <v>6.3414570000000001</v>
      </c>
      <c r="AA5">
        <v>27.136341999999999</v>
      </c>
      <c r="AB5">
        <v>25.409272999999999</v>
      </c>
      <c r="AC5">
        <v>18.728556000000001</v>
      </c>
      <c r="AD5">
        <v>8.8195770000000007</v>
      </c>
      <c r="AE5">
        <v>47.834811999999999</v>
      </c>
      <c r="AF5">
        <v>17.172965000000001</v>
      </c>
      <c r="AG5">
        <v>13.847517</v>
      </c>
      <c r="AH5">
        <v>73.305375999999995</v>
      </c>
      <c r="AI5">
        <v>0</v>
      </c>
      <c r="AJ5">
        <v>0</v>
      </c>
      <c r="AK5">
        <v>49.729317999999999</v>
      </c>
      <c r="AL5">
        <v>58.466262</v>
      </c>
      <c r="AM5">
        <v>0</v>
      </c>
      <c r="AN5">
        <v>0.64785700000000002</v>
      </c>
      <c r="AO5">
        <v>8.9324960000000004</v>
      </c>
      <c r="AP5">
        <v>3.5945369999999999</v>
      </c>
      <c r="AQ5">
        <v>24.383520000000001</v>
      </c>
      <c r="AR5">
        <v>48.604483000000002</v>
      </c>
      <c r="AS5">
        <v>32.019742000000001</v>
      </c>
      <c r="AT5">
        <v>14.510904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72.22</v>
      </c>
      <c r="BA5">
        <f t="shared" si="1"/>
        <v>2385.3145329999988</v>
      </c>
      <c r="BD5">
        <v>15.53</v>
      </c>
      <c r="BE5">
        <v>7.39</v>
      </c>
      <c r="BF5">
        <v>1.06</v>
      </c>
      <c r="BG5">
        <v>3.87</v>
      </c>
      <c r="BH5">
        <v>5.62</v>
      </c>
      <c r="BI5">
        <v>6.94</v>
      </c>
      <c r="BJ5">
        <v>1.51</v>
      </c>
      <c r="BK5">
        <v>2.66</v>
      </c>
      <c r="BL5">
        <v>0.85</v>
      </c>
      <c r="BM5">
        <v>1.73</v>
      </c>
      <c r="BN5">
        <v>0.42</v>
      </c>
      <c r="BO5">
        <v>14.19</v>
      </c>
      <c r="BP5">
        <v>3.86</v>
      </c>
      <c r="BQ5">
        <v>4.24</v>
      </c>
      <c r="BR5">
        <v>1.9</v>
      </c>
      <c r="BS5">
        <v>0.45</v>
      </c>
      <c r="BT5">
        <v>0</v>
      </c>
      <c r="BU5">
        <v>0</v>
      </c>
      <c r="BV5">
        <v>0</v>
      </c>
      <c r="BW5">
        <f t="shared" si="2"/>
        <v>72.22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363.808132</v>
      </c>
      <c r="L6">
        <v>501.21679999999998</v>
      </c>
      <c r="M6">
        <v>89.019199999999998</v>
      </c>
      <c r="N6">
        <v>114.29774999999999</v>
      </c>
      <c r="O6">
        <v>119.65885900000001</v>
      </c>
      <c r="P6">
        <v>75.870097000000001</v>
      </c>
      <c r="Q6">
        <v>6.7732000000000001</v>
      </c>
      <c r="R6">
        <v>21.309878999999999</v>
      </c>
      <c r="S6">
        <v>14.513999999999999</v>
      </c>
      <c r="T6">
        <v>0</v>
      </c>
      <c r="U6">
        <v>405.20185199999997</v>
      </c>
      <c r="V6">
        <v>5.8056000000000001</v>
      </c>
      <c r="W6">
        <v>23.721488000000001</v>
      </c>
      <c r="X6">
        <v>92.376868999999999</v>
      </c>
      <c r="Y6">
        <v>0</v>
      </c>
      <c r="Z6">
        <v>6.3414570000000001</v>
      </c>
      <c r="AA6">
        <v>13.529951000000001</v>
      </c>
      <c r="AB6">
        <v>25.409272999999999</v>
      </c>
      <c r="AC6">
        <v>18.728556000000001</v>
      </c>
      <c r="AD6">
        <v>8.8195770000000007</v>
      </c>
      <c r="AE6">
        <v>47.834811999999999</v>
      </c>
      <c r="AF6">
        <v>17.172965000000001</v>
      </c>
      <c r="AG6">
        <v>13.847517</v>
      </c>
      <c r="AH6">
        <v>73.305375999999995</v>
      </c>
      <c r="AI6">
        <v>0</v>
      </c>
      <c r="AJ6">
        <v>0</v>
      </c>
      <c r="AK6">
        <v>49.729317999999999</v>
      </c>
      <c r="AL6">
        <v>58.466262</v>
      </c>
      <c r="AM6">
        <v>0</v>
      </c>
      <c r="AN6">
        <v>0.64785700000000002</v>
      </c>
      <c r="AO6">
        <v>8.9324960000000004</v>
      </c>
      <c r="AP6">
        <v>3.5945369999999999</v>
      </c>
      <c r="AQ6">
        <v>24.383520000000001</v>
      </c>
      <c r="AR6">
        <v>48.604483000000002</v>
      </c>
      <c r="AS6">
        <v>32.019742000000001</v>
      </c>
      <c r="AT6">
        <v>14.510904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72.22</v>
      </c>
      <c r="BA6">
        <f t="shared" si="1"/>
        <v>2371.6723289999991</v>
      </c>
      <c r="BD6">
        <v>15.53</v>
      </c>
      <c r="BE6">
        <v>7.39</v>
      </c>
      <c r="BF6">
        <v>1.06</v>
      </c>
      <c r="BG6">
        <v>3.87</v>
      </c>
      <c r="BH6">
        <v>5.62</v>
      </c>
      <c r="BI6">
        <v>6.94</v>
      </c>
      <c r="BJ6">
        <v>1.51</v>
      </c>
      <c r="BK6">
        <v>2.66</v>
      </c>
      <c r="BL6">
        <v>0.85</v>
      </c>
      <c r="BM6">
        <v>1.73</v>
      </c>
      <c r="BN6">
        <v>0.42</v>
      </c>
      <c r="BO6">
        <v>14.19</v>
      </c>
      <c r="BP6">
        <v>3.86</v>
      </c>
      <c r="BQ6">
        <v>4.24</v>
      </c>
      <c r="BR6">
        <v>1.9</v>
      </c>
      <c r="BS6">
        <v>0.45</v>
      </c>
      <c r="BT6">
        <v>0</v>
      </c>
      <c r="BU6">
        <v>0</v>
      </c>
      <c r="BV6">
        <v>0</v>
      </c>
      <c r="BW6">
        <f t="shared" si="2"/>
        <v>72.22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363.84394500000002</v>
      </c>
      <c r="L7">
        <v>501.21679999999998</v>
      </c>
      <c r="M7">
        <v>89.019199999999998</v>
      </c>
      <c r="N7">
        <v>114.29774999999999</v>
      </c>
      <c r="O7">
        <v>119.65885900000001</v>
      </c>
      <c r="P7">
        <v>75.870097000000001</v>
      </c>
      <c r="Q7">
        <v>6.7732000000000001</v>
      </c>
      <c r="R7">
        <v>21.309878999999999</v>
      </c>
      <c r="S7">
        <v>14.513999999999999</v>
      </c>
      <c r="T7">
        <v>0</v>
      </c>
      <c r="U7">
        <v>405.20185199999997</v>
      </c>
      <c r="V7">
        <v>5.8056000000000001</v>
      </c>
      <c r="W7">
        <v>23.721488000000001</v>
      </c>
      <c r="X7">
        <v>92.376868999999999</v>
      </c>
      <c r="Y7">
        <v>0</v>
      </c>
      <c r="Z7">
        <v>6.3414570000000001</v>
      </c>
      <c r="AA7">
        <v>13.529951000000001</v>
      </c>
      <c r="AB7">
        <v>25.409272999999999</v>
      </c>
      <c r="AC7">
        <v>18.728556000000001</v>
      </c>
      <c r="AD7">
        <v>8.8195770000000007</v>
      </c>
      <c r="AE7">
        <v>47.834811999999999</v>
      </c>
      <c r="AF7">
        <v>17.172965000000001</v>
      </c>
      <c r="AG7">
        <v>13.847517</v>
      </c>
      <c r="AH7">
        <v>73.305375999999995</v>
      </c>
      <c r="AI7">
        <v>0</v>
      </c>
      <c r="AJ7">
        <v>0</v>
      </c>
      <c r="AK7">
        <v>49.729317999999999</v>
      </c>
      <c r="AL7">
        <v>58.466262</v>
      </c>
      <c r="AM7">
        <v>0</v>
      </c>
      <c r="AN7">
        <v>0.64785700000000002</v>
      </c>
      <c r="AO7">
        <v>8.9324960000000004</v>
      </c>
      <c r="AP7">
        <v>3.5945369999999999</v>
      </c>
      <c r="AQ7">
        <v>24.383520000000001</v>
      </c>
      <c r="AR7">
        <v>48.604483000000002</v>
      </c>
      <c r="AS7">
        <v>30.863907999999999</v>
      </c>
      <c r="AT7">
        <v>13.992760000000001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72.22</v>
      </c>
      <c r="BA7">
        <f t="shared" si="1"/>
        <v>2370.0341639999988</v>
      </c>
      <c r="BD7">
        <v>15.53</v>
      </c>
      <c r="BE7">
        <v>7.39</v>
      </c>
      <c r="BF7">
        <v>1.06</v>
      </c>
      <c r="BG7">
        <v>3.87</v>
      </c>
      <c r="BH7">
        <v>5.62</v>
      </c>
      <c r="BI7">
        <v>6.94</v>
      </c>
      <c r="BJ7">
        <v>1.51</v>
      </c>
      <c r="BK7">
        <v>2.66</v>
      </c>
      <c r="BL7">
        <v>0.85</v>
      </c>
      <c r="BM7">
        <v>1.73</v>
      </c>
      <c r="BN7">
        <v>0.42</v>
      </c>
      <c r="BO7">
        <v>14.19</v>
      </c>
      <c r="BP7">
        <v>3.86</v>
      </c>
      <c r="BQ7">
        <v>4.24</v>
      </c>
      <c r="BR7">
        <v>1.9</v>
      </c>
      <c r="BS7">
        <v>0.45</v>
      </c>
      <c r="BT7">
        <v>0</v>
      </c>
      <c r="BU7">
        <v>0</v>
      </c>
      <c r="BV7">
        <v>0</v>
      </c>
      <c r="BW7">
        <f t="shared" si="2"/>
        <v>72.22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363.808132</v>
      </c>
      <c r="L8">
        <v>501.21679999999998</v>
      </c>
      <c r="M8">
        <v>89.019199999999998</v>
      </c>
      <c r="N8">
        <v>114.29774999999999</v>
      </c>
      <c r="O8">
        <v>119.65885900000001</v>
      </c>
      <c r="P8">
        <v>75.870097000000001</v>
      </c>
      <c r="Q8">
        <v>6.7732000000000001</v>
      </c>
      <c r="R8">
        <v>21.309878999999999</v>
      </c>
      <c r="S8">
        <v>14.513999999999999</v>
      </c>
      <c r="T8">
        <v>0</v>
      </c>
      <c r="U8">
        <v>405.20185199999997</v>
      </c>
      <c r="V8">
        <v>5.8056000000000001</v>
      </c>
      <c r="W8">
        <v>23.721488000000001</v>
      </c>
      <c r="X8">
        <v>92.376868999999999</v>
      </c>
      <c r="Y8">
        <v>0</v>
      </c>
      <c r="Z8">
        <v>6.3414570000000001</v>
      </c>
      <c r="AA8">
        <v>13.529951000000001</v>
      </c>
      <c r="AB8">
        <v>25.409272999999999</v>
      </c>
      <c r="AC8">
        <v>18.728556000000001</v>
      </c>
      <c r="AD8">
        <v>8.8195770000000007</v>
      </c>
      <c r="AE8">
        <v>47.834811999999999</v>
      </c>
      <c r="AF8">
        <v>17.172965000000001</v>
      </c>
      <c r="AG8">
        <v>13.847517</v>
      </c>
      <c r="AH8">
        <v>73.305375999999995</v>
      </c>
      <c r="AI8">
        <v>0</v>
      </c>
      <c r="AJ8">
        <v>0</v>
      </c>
      <c r="AK8">
        <v>49.729317999999999</v>
      </c>
      <c r="AL8">
        <v>58.466262</v>
      </c>
      <c r="AM8">
        <v>0</v>
      </c>
      <c r="AN8">
        <v>0.64785700000000002</v>
      </c>
      <c r="AO8">
        <v>8.9324960000000004</v>
      </c>
      <c r="AP8">
        <v>3.5945369999999999</v>
      </c>
      <c r="AQ8">
        <v>24.383520000000001</v>
      </c>
      <c r="AR8">
        <v>48.604483000000002</v>
      </c>
      <c r="AS8">
        <v>30.863907999999999</v>
      </c>
      <c r="AT8">
        <v>8.3941820000000007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72.22</v>
      </c>
      <c r="BA8">
        <f t="shared" si="1"/>
        <v>2364.3997729999987</v>
      </c>
      <c r="BD8">
        <v>15.53</v>
      </c>
      <c r="BE8">
        <v>7.39</v>
      </c>
      <c r="BF8">
        <v>1.06</v>
      </c>
      <c r="BG8">
        <v>3.87</v>
      </c>
      <c r="BH8">
        <v>5.62</v>
      </c>
      <c r="BI8">
        <v>6.94</v>
      </c>
      <c r="BJ8">
        <v>1.51</v>
      </c>
      <c r="BK8">
        <v>2.66</v>
      </c>
      <c r="BL8">
        <v>0.85</v>
      </c>
      <c r="BM8">
        <v>1.73</v>
      </c>
      <c r="BN8">
        <v>0.42</v>
      </c>
      <c r="BO8">
        <v>14.19</v>
      </c>
      <c r="BP8">
        <v>3.86</v>
      </c>
      <c r="BQ8">
        <v>4.24</v>
      </c>
      <c r="BR8">
        <v>1.9</v>
      </c>
      <c r="BS8">
        <v>0.45</v>
      </c>
      <c r="BT8">
        <v>0</v>
      </c>
      <c r="BU8">
        <v>0</v>
      </c>
      <c r="BV8">
        <v>0</v>
      </c>
      <c r="BW8">
        <f t="shared" si="2"/>
        <v>72.22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363.84394500000002</v>
      </c>
      <c r="L9">
        <v>356.07679999999999</v>
      </c>
      <c r="M9">
        <v>89.019199999999998</v>
      </c>
      <c r="N9">
        <v>114.29774999999999</v>
      </c>
      <c r="O9">
        <v>119.65885900000001</v>
      </c>
      <c r="P9">
        <v>75.870097000000001</v>
      </c>
      <c r="Q9">
        <v>6.7732000000000001</v>
      </c>
      <c r="R9">
        <v>21.309878999999999</v>
      </c>
      <c r="S9">
        <v>14.513999999999999</v>
      </c>
      <c r="T9">
        <v>0</v>
      </c>
      <c r="U9">
        <v>405.20185199999997</v>
      </c>
      <c r="V9">
        <v>5.8056000000000001</v>
      </c>
      <c r="W9">
        <v>23.721488000000001</v>
      </c>
      <c r="X9">
        <v>92.376868999999999</v>
      </c>
      <c r="Y9">
        <v>0</v>
      </c>
      <c r="Z9">
        <v>6.3414570000000001</v>
      </c>
      <c r="AA9">
        <v>0</v>
      </c>
      <c r="AB9">
        <v>25.409272999999999</v>
      </c>
      <c r="AC9">
        <v>18.728556000000001</v>
      </c>
      <c r="AD9">
        <v>8.8195770000000007</v>
      </c>
      <c r="AE9">
        <v>47.834811999999999</v>
      </c>
      <c r="AF9">
        <v>17.172965000000001</v>
      </c>
      <c r="AG9">
        <v>13.847517</v>
      </c>
      <c r="AH9">
        <v>73.305375999999995</v>
      </c>
      <c r="AI9">
        <v>0</v>
      </c>
      <c r="AJ9">
        <v>0</v>
      </c>
      <c r="AK9">
        <v>49.729317999999999</v>
      </c>
      <c r="AL9">
        <v>58.466262</v>
      </c>
      <c r="AM9">
        <v>0</v>
      </c>
      <c r="AN9">
        <v>0.64785700000000002</v>
      </c>
      <c r="AO9">
        <v>7.2540969999999998</v>
      </c>
      <c r="AP9">
        <v>3.5945369999999999</v>
      </c>
      <c r="AQ9">
        <v>24.383520000000001</v>
      </c>
      <c r="AR9">
        <v>48.604483000000002</v>
      </c>
      <c r="AS9">
        <v>30.863907999999999</v>
      </c>
      <c r="AT9">
        <v>11.899665000000001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72.22</v>
      </c>
      <c r="BA9">
        <f t="shared" si="1"/>
        <v>2207.5927189999989</v>
      </c>
      <c r="BD9">
        <v>15.53</v>
      </c>
      <c r="BE9">
        <v>7.39</v>
      </c>
      <c r="BF9">
        <v>1.06</v>
      </c>
      <c r="BG9">
        <v>3.87</v>
      </c>
      <c r="BH9">
        <v>5.62</v>
      </c>
      <c r="BI9">
        <v>6.94</v>
      </c>
      <c r="BJ9">
        <v>1.51</v>
      </c>
      <c r="BK9">
        <v>2.66</v>
      </c>
      <c r="BL9">
        <v>0.85</v>
      </c>
      <c r="BM9">
        <v>1.73</v>
      </c>
      <c r="BN9">
        <v>0.42</v>
      </c>
      <c r="BO9">
        <v>14.19</v>
      </c>
      <c r="BP9">
        <v>3.86</v>
      </c>
      <c r="BQ9">
        <v>4.24</v>
      </c>
      <c r="BR9">
        <v>1.9</v>
      </c>
      <c r="BS9">
        <v>0.45</v>
      </c>
      <c r="BT9">
        <v>0</v>
      </c>
      <c r="BU9">
        <v>0</v>
      </c>
      <c r="BV9">
        <v>0</v>
      </c>
      <c r="BW9">
        <f t="shared" si="2"/>
        <v>72.22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363.810519</v>
      </c>
      <c r="L10">
        <v>356.07679999999999</v>
      </c>
      <c r="M10">
        <v>89.019199999999998</v>
      </c>
      <c r="N10">
        <v>114.29774999999999</v>
      </c>
      <c r="O10">
        <v>119.65885900000001</v>
      </c>
      <c r="P10">
        <v>75.870097000000001</v>
      </c>
      <c r="Q10">
        <v>6.7732000000000001</v>
      </c>
      <c r="R10">
        <v>21.309878999999999</v>
      </c>
      <c r="S10">
        <v>14.513999999999999</v>
      </c>
      <c r="T10">
        <v>0</v>
      </c>
      <c r="U10">
        <v>405.20185199999997</v>
      </c>
      <c r="V10">
        <v>5.8056000000000001</v>
      </c>
      <c r="W10">
        <v>23.721488000000001</v>
      </c>
      <c r="X10">
        <v>92.376868999999999</v>
      </c>
      <c r="Y10">
        <v>0</v>
      </c>
      <c r="Z10">
        <v>6.3414570000000001</v>
      </c>
      <c r="AA10">
        <v>0</v>
      </c>
      <c r="AB10">
        <v>25.409272999999999</v>
      </c>
      <c r="AC10">
        <v>18.728556000000001</v>
      </c>
      <c r="AD10">
        <v>8.8195770000000007</v>
      </c>
      <c r="AE10">
        <v>47.834811999999999</v>
      </c>
      <c r="AF10">
        <v>17.172965000000001</v>
      </c>
      <c r="AG10">
        <v>13.847517</v>
      </c>
      <c r="AH10">
        <v>73.305375999999995</v>
      </c>
      <c r="AI10">
        <v>0</v>
      </c>
      <c r="AJ10">
        <v>0</v>
      </c>
      <c r="AK10">
        <v>49.729317999999999</v>
      </c>
      <c r="AL10">
        <v>58.466262</v>
      </c>
      <c r="AM10">
        <v>0</v>
      </c>
      <c r="AN10">
        <v>0.64785700000000002</v>
      </c>
      <c r="AO10">
        <v>7.2540969999999998</v>
      </c>
      <c r="AP10">
        <v>3.5945369999999999</v>
      </c>
      <c r="AQ10">
        <v>24.383520000000001</v>
      </c>
      <c r="AR10">
        <v>48.604483000000002</v>
      </c>
      <c r="AS10">
        <v>30.863907999999999</v>
      </c>
      <c r="AT10">
        <v>11.341281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72.22</v>
      </c>
      <c r="BA10">
        <f t="shared" si="1"/>
        <v>2207.000908999999</v>
      </c>
      <c r="BD10">
        <v>15.53</v>
      </c>
      <c r="BE10">
        <v>7.39</v>
      </c>
      <c r="BF10">
        <v>1.06</v>
      </c>
      <c r="BG10">
        <v>3.87</v>
      </c>
      <c r="BH10">
        <v>5.62</v>
      </c>
      <c r="BI10">
        <v>6.94</v>
      </c>
      <c r="BJ10">
        <v>1.51</v>
      </c>
      <c r="BK10">
        <v>2.66</v>
      </c>
      <c r="BL10">
        <v>0.85</v>
      </c>
      <c r="BM10">
        <v>1.73</v>
      </c>
      <c r="BN10">
        <v>0.42</v>
      </c>
      <c r="BO10">
        <v>14.19</v>
      </c>
      <c r="BP10">
        <v>3.86</v>
      </c>
      <c r="BQ10">
        <v>4.24</v>
      </c>
      <c r="BR10">
        <v>1.9</v>
      </c>
      <c r="BS10">
        <v>0.45</v>
      </c>
      <c r="BT10">
        <v>0</v>
      </c>
      <c r="BU10">
        <v>0</v>
      </c>
      <c r="BV10">
        <v>0</v>
      </c>
      <c r="BW10">
        <f t="shared" si="2"/>
        <v>72.22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379.29919999999998</v>
      </c>
      <c r="L11">
        <v>404.45679999999999</v>
      </c>
      <c r="M11">
        <v>89.019199999999998</v>
      </c>
      <c r="N11">
        <v>114.29774999999999</v>
      </c>
      <c r="O11">
        <v>119.65885900000001</v>
      </c>
      <c r="P11">
        <v>75.870097000000001</v>
      </c>
      <c r="Q11">
        <v>7.5193159999999999</v>
      </c>
      <c r="R11">
        <v>27.0928</v>
      </c>
      <c r="S11">
        <v>18.384399999999999</v>
      </c>
      <c r="T11">
        <v>0</v>
      </c>
      <c r="U11">
        <v>405.20185199999997</v>
      </c>
      <c r="V11">
        <v>5.8056000000000001</v>
      </c>
      <c r="W11">
        <v>23.721488000000001</v>
      </c>
      <c r="X11">
        <v>92.376868999999999</v>
      </c>
      <c r="Y11">
        <v>0</v>
      </c>
      <c r="Z11">
        <v>6.3414570000000001</v>
      </c>
      <c r="AA11">
        <v>0</v>
      </c>
      <c r="AB11">
        <v>25.409272999999999</v>
      </c>
      <c r="AC11">
        <v>18.728556000000001</v>
      </c>
      <c r="AD11">
        <v>8.8195770000000007</v>
      </c>
      <c r="AE11">
        <v>47.834811999999999</v>
      </c>
      <c r="AF11">
        <v>17.172965000000001</v>
      </c>
      <c r="AG11">
        <v>13.847517</v>
      </c>
      <c r="AH11">
        <v>73.305375999999995</v>
      </c>
      <c r="AI11">
        <v>0</v>
      </c>
      <c r="AJ11">
        <v>0</v>
      </c>
      <c r="AK11">
        <v>49.729317999999999</v>
      </c>
      <c r="AL11">
        <v>80.953286000000006</v>
      </c>
      <c r="AM11">
        <v>0</v>
      </c>
      <c r="AN11">
        <v>0.64785700000000002</v>
      </c>
      <c r="AO11">
        <v>7.2540969999999998</v>
      </c>
      <c r="AP11">
        <v>3.5945369999999999</v>
      </c>
      <c r="AQ11">
        <v>24.383520000000001</v>
      </c>
      <c r="AR11">
        <v>48.604483000000002</v>
      </c>
      <c r="AS11">
        <v>30.863907999999999</v>
      </c>
      <c r="AT11">
        <v>14.510904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71.999999999999986</v>
      </c>
      <c r="BA11">
        <f t="shared" si="1"/>
        <v>2306.7056739999989</v>
      </c>
      <c r="BD11">
        <v>16.399999999999999</v>
      </c>
      <c r="BE11">
        <v>7.2</v>
      </c>
      <c r="BF11">
        <v>1.1100000000000001</v>
      </c>
      <c r="BG11">
        <v>3.75</v>
      </c>
      <c r="BH11">
        <v>5.44</v>
      </c>
      <c r="BI11">
        <v>6.8</v>
      </c>
      <c r="BJ11">
        <v>1.56</v>
      </c>
      <c r="BK11">
        <v>2.67</v>
      </c>
      <c r="BL11">
        <v>0.83</v>
      </c>
      <c r="BM11">
        <v>1.73</v>
      </c>
      <c r="BN11">
        <v>0.4</v>
      </c>
      <c r="BO11">
        <v>13.84</v>
      </c>
      <c r="BP11">
        <v>3.72</v>
      </c>
      <c r="BQ11">
        <v>4.1100000000000003</v>
      </c>
      <c r="BR11">
        <v>1.99</v>
      </c>
      <c r="BS11">
        <v>0.45</v>
      </c>
      <c r="BT11">
        <v>0</v>
      </c>
      <c r="BU11">
        <v>0</v>
      </c>
      <c r="BV11">
        <v>0</v>
      </c>
      <c r="BW11">
        <f t="shared" si="2"/>
        <v>71.999999999999986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379.29919999999998</v>
      </c>
      <c r="L12">
        <v>404.45679999999999</v>
      </c>
      <c r="M12">
        <v>89.019199999999998</v>
      </c>
      <c r="N12">
        <v>114.29774999999999</v>
      </c>
      <c r="O12">
        <v>119.65885900000001</v>
      </c>
      <c r="P12">
        <v>75.870097000000001</v>
      </c>
      <c r="Q12">
        <v>7.5193159999999999</v>
      </c>
      <c r="R12">
        <v>27.0928</v>
      </c>
      <c r="S12">
        <v>18.384399999999999</v>
      </c>
      <c r="T12">
        <v>0</v>
      </c>
      <c r="U12">
        <v>405.20185199999997</v>
      </c>
      <c r="V12">
        <v>5.8056000000000001</v>
      </c>
      <c r="W12">
        <v>23.721488000000001</v>
      </c>
      <c r="X12">
        <v>92.376868999999999</v>
      </c>
      <c r="Y12">
        <v>0</v>
      </c>
      <c r="Z12">
        <v>6.3414570000000001</v>
      </c>
      <c r="AA12">
        <v>0</v>
      </c>
      <c r="AB12">
        <v>25.409272999999999</v>
      </c>
      <c r="AC12">
        <v>18.728556000000001</v>
      </c>
      <c r="AD12">
        <v>8.8195770000000007</v>
      </c>
      <c r="AE12">
        <v>47.834811999999999</v>
      </c>
      <c r="AF12">
        <v>17.172965000000001</v>
      </c>
      <c r="AG12">
        <v>13.847517</v>
      </c>
      <c r="AH12">
        <v>73.305375999999995</v>
      </c>
      <c r="AI12">
        <v>0</v>
      </c>
      <c r="AJ12">
        <v>0</v>
      </c>
      <c r="AK12">
        <v>49.729317999999999</v>
      </c>
      <c r="AL12">
        <v>80.953286000000006</v>
      </c>
      <c r="AM12">
        <v>0</v>
      </c>
      <c r="AN12">
        <v>0.64785700000000002</v>
      </c>
      <c r="AO12">
        <v>7.2540969999999998</v>
      </c>
      <c r="AP12">
        <v>3.5945369999999999</v>
      </c>
      <c r="AQ12">
        <v>24.383520000000001</v>
      </c>
      <c r="AR12">
        <v>48.604483000000002</v>
      </c>
      <c r="AS12">
        <v>30.863907999999999</v>
      </c>
      <c r="AT12">
        <v>11.168187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71.999999999999986</v>
      </c>
      <c r="BA12">
        <f t="shared" si="1"/>
        <v>2303.3629569999989</v>
      </c>
      <c r="BD12">
        <v>16.399999999999999</v>
      </c>
      <c r="BE12">
        <v>7.2</v>
      </c>
      <c r="BF12">
        <v>1.1100000000000001</v>
      </c>
      <c r="BG12">
        <v>3.75</v>
      </c>
      <c r="BH12">
        <v>5.44</v>
      </c>
      <c r="BI12">
        <v>6.8</v>
      </c>
      <c r="BJ12">
        <v>1.56</v>
      </c>
      <c r="BK12">
        <v>2.67</v>
      </c>
      <c r="BL12">
        <v>0.83</v>
      </c>
      <c r="BM12">
        <v>1.73</v>
      </c>
      <c r="BN12">
        <v>0.4</v>
      </c>
      <c r="BO12">
        <v>13.84</v>
      </c>
      <c r="BP12">
        <v>3.72</v>
      </c>
      <c r="BQ12">
        <v>4.1100000000000003</v>
      </c>
      <c r="BR12">
        <v>1.99</v>
      </c>
      <c r="BS12">
        <v>0.45</v>
      </c>
      <c r="BT12">
        <v>0</v>
      </c>
      <c r="BU12">
        <v>0</v>
      </c>
      <c r="BV12">
        <v>0</v>
      </c>
      <c r="BW12">
        <f t="shared" si="2"/>
        <v>71.999999999999986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432.54932400000001</v>
      </c>
      <c r="L13">
        <v>418.00319999999999</v>
      </c>
      <c r="M13">
        <v>89.019199999999998</v>
      </c>
      <c r="N13">
        <v>114.29774999999999</v>
      </c>
      <c r="O13">
        <v>119.65885900000001</v>
      </c>
      <c r="P13">
        <v>75.870097000000001</v>
      </c>
      <c r="Q13">
        <v>7.5193159999999999</v>
      </c>
      <c r="R13">
        <v>27.0928</v>
      </c>
      <c r="S13">
        <v>18.384399999999999</v>
      </c>
      <c r="T13">
        <v>0</v>
      </c>
      <c r="U13">
        <v>405.20185199999997</v>
      </c>
      <c r="V13">
        <v>5.8056000000000001</v>
      </c>
      <c r="W13">
        <v>23.721488000000001</v>
      </c>
      <c r="X13">
        <v>92.376868999999999</v>
      </c>
      <c r="Y13">
        <v>0</v>
      </c>
      <c r="Z13">
        <v>6.3414570000000001</v>
      </c>
      <c r="AA13">
        <v>0</v>
      </c>
      <c r="AB13">
        <v>25.409272999999999</v>
      </c>
      <c r="AC13">
        <v>18.728556000000001</v>
      </c>
      <c r="AD13">
        <v>8.8195770000000007</v>
      </c>
      <c r="AE13">
        <v>47.834811999999999</v>
      </c>
      <c r="AF13">
        <v>17.172965000000001</v>
      </c>
      <c r="AG13">
        <v>13.847517</v>
      </c>
      <c r="AH13">
        <v>73.305375999999995</v>
      </c>
      <c r="AI13">
        <v>0</v>
      </c>
      <c r="AJ13">
        <v>0</v>
      </c>
      <c r="AK13">
        <v>49.729317999999999</v>
      </c>
      <c r="AL13">
        <v>80.953286000000006</v>
      </c>
      <c r="AM13">
        <v>0</v>
      </c>
      <c r="AN13">
        <v>0.64785700000000002</v>
      </c>
      <c r="AO13">
        <v>7.2540969999999998</v>
      </c>
      <c r="AP13">
        <v>3.5945369999999999</v>
      </c>
      <c r="AQ13">
        <v>24.383520000000001</v>
      </c>
      <c r="AR13">
        <v>48.604483000000002</v>
      </c>
      <c r="AS13">
        <v>30.863907999999999</v>
      </c>
      <c r="AT13">
        <v>13.232416000000001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71.999999999999986</v>
      </c>
      <c r="BA13">
        <f t="shared" si="1"/>
        <v>2372.2237099999984</v>
      </c>
      <c r="BD13">
        <v>16.399999999999999</v>
      </c>
      <c r="BE13">
        <v>7.2</v>
      </c>
      <c r="BF13">
        <v>1.1100000000000001</v>
      </c>
      <c r="BG13">
        <v>3.75</v>
      </c>
      <c r="BH13">
        <v>5.44</v>
      </c>
      <c r="BI13">
        <v>6.8</v>
      </c>
      <c r="BJ13">
        <v>1.56</v>
      </c>
      <c r="BK13">
        <v>2.67</v>
      </c>
      <c r="BL13">
        <v>0.83</v>
      </c>
      <c r="BM13">
        <v>1.73</v>
      </c>
      <c r="BN13">
        <v>0.4</v>
      </c>
      <c r="BO13">
        <v>13.84</v>
      </c>
      <c r="BP13">
        <v>3.72</v>
      </c>
      <c r="BQ13">
        <v>4.1100000000000003</v>
      </c>
      <c r="BR13">
        <v>1.99</v>
      </c>
      <c r="BS13">
        <v>0.45</v>
      </c>
      <c r="BT13">
        <v>0</v>
      </c>
      <c r="BU13">
        <v>0</v>
      </c>
      <c r="BV13">
        <v>0</v>
      </c>
      <c r="BW13">
        <f t="shared" si="2"/>
        <v>71.999999999999986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432.54932400000001</v>
      </c>
      <c r="L14">
        <v>418.00319999999999</v>
      </c>
      <c r="M14">
        <v>89.019199999999998</v>
      </c>
      <c r="N14">
        <v>114.29774999999999</v>
      </c>
      <c r="O14">
        <v>119.65885900000001</v>
      </c>
      <c r="P14">
        <v>75.870097000000001</v>
      </c>
      <c r="Q14">
        <v>7.5193159999999999</v>
      </c>
      <c r="R14">
        <v>27.0928</v>
      </c>
      <c r="S14">
        <v>18.384399999999999</v>
      </c>
      <c r="T14">
        <v>0</v>
      </c>
      <c r="U14">
        <v>405.20185199999997</v>
      </c>
      <c r="V14">
        <v>5.8056000000000001</v>
      </c>
      <c r="W14">
        <v>23.721488000000001</v>
      </c>
      <c r="X14">
        <v>92.376868999999999</v>
      </c>
      <c r="Y14">
        <v>0</v>
      </c>
      <c r="Z14">
        <v>6.3414570000000001</v>
      </c>
      <c r="AA14">
        <v>0</v>
      </c>
      <c r="AB14">
        <v>25.409272999999999</v>
      </c>
      <c r="AC14">
        <v>18.728556000000001</v>
      </c>
      <c r="AD14">
        <v>8.8195770000000007</v>
      </c>
      <c r="AE14">
        <v>47.834811999999999</v>
      </c>
      <c r="AF14">
        <v>17.172965000000001</v>
      </c>
      <c r="AG14">
        <v>13.847517</v>
      </c>
      <c r="AH14">
        <v>73.305375999999995</v>
      </c>
      <c r="AI14">
        <v>0</v>
      </c>
      <c r="AJ14">
        <v>0</v>
      </c>
      <c r="AK14">
        <v>49.729317999999999</v>
      </c>
      <c r="AL14">
        <v>80.953286000000006</v>
      </c>
      <c r="AM14">
        <v>0</v>
      </c>
      <c r="AN14">
        <v>0.64785700000000002</v>
      </c>
      <c r="AO14">
        <v>7.2540969999999998</v>
      </c>
      <c r="AP14">
        <v>3.5945369999999999</v>
      </c>
      <c r="AQ14">
        <v>24.383520000000001</v>
      </c>
      <c r="AR14">
        <v>48.604483000000002</v>
      </c>
      <c r="AS14">
        <v>30.863907999999999</v>
      </c>
      <c r="AT14">
        <v>13.547689999999999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71.999999999999986</v>
      </c>
      <c r="BA14">
        <f t="shared" si="1"/>
        <v>2372.5389839999984</v>
      </c>
      <c r="BD14">
        <v>16.399999999999999</v>
      </c>
      <c r="BE14">
        <v>7.2</v>
      </c>
      <c r="BF14">
        <v>1.1100000000000001</v>
      </c>
      <c r="BG14">
        <v>3.75</v>
      </c>
      <c r="BH14">
        <v>5.44</v>
      </c>
      <c r="BI14">
        <v>6.8</v>
      </c>
      <c r="BJ14">
        <v>1.56</v>
      </c>
      <c r="BK14">
        <v>2.67</v>
      </c>
      <c r="BL14">
        <v>0.83</v>
      </c>
      <c r="BM14">
        <v>1.73</v>
      </c>
      <c r="BN14">
        <v>0.4</v>
      </c>
      <c r="BO14">
        <v>13.84</v>
      </c>
      <c r="BP14">
        <v>3.72</v>
      </c>
      <c r="BQ14">
        <v>4.1100000000000003</v>
      </c>
      <c r="BR14">
        <v>1.99</v>
      </c>
      <c r="BS14">
        <v>0.45</v>
      </c>
      <c r="BT14">
        <v>0</v>
      </c>
      <c r="BU14">
        <v>0</v>
      </c>
      <c r="BV14">
        <v>0</v>
      </c>
      <c r="BW14">
        <f t="shared" si="2"/>
        <v>71.999999999999986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432.54932400000001</v>
      </c>
      <c r="L15">
        <v>418.00319999999999</v>
      </c>
      <c r="M15">
        <v>89.019199999999998</v>
      </c>
      <c r="N15">
        <v>114.29774999999999</v>
      </c>
      <c r="O15">
        <v>119.65885900000001</v>
      </c>
      <c r="P15">
        <v>84.906899999999993</v>
      </c>
      <c r="Q15">
        <v>7.5193159999999999</v>
      </c>
      <c r="R15">
        <v>27.0928</v>
      </c>
      <c r="S15">
        <v>18.384399999999999</v>
      </c>
      <c r="T15">
        <v>0</v>
      </c>
      <c r="U15">
        <v>405.20185199999997</v>
      </c>
      <c r="V15">
        <v>3.8704000000000001</v>
      </c>
      <c r="W15">
        <v>23.721488000000001</v>
      </c>
      <c r="X15">
        <v>140.55444700000001</v>
      </c>
      <c r="Y15">
        <v>0</v>
      </c>
      <c r="Z15">
        <v>6.3414570000000001</v>
      </c>
      <c r="AA15">
        <v>0</v>
      </c>
      <c r="AB15">
        <v>25.409272999999999</v>
      </c>
      <c r="AC15">
        <v>18.728556000000001</v>
      </c>
      <c r="AD15">
        <v>8.8195770000000007</v>
      </c>
      <c r="AE15">
        <v>47.834811999999999</v>
      </c>
      <c r="AF15">
        <v>17.172965000000001</v>
      </c>
      <c r="AG15">
        <v>13.847517</v>
      </c>
      <c r="AH15">
        <v>73.305375999999995</v>
      </c>
      <c r="AI15">
        <v>0</v>
      </c>
      <c r="AJ15">
        <v>0</v>
      </c>
      <c r="AK15">
        <v>49.729317999999999</v>
      </c>
      <c r="AL15">
        <v>80.953286000000006</v>
      </c>
      <c r="AM15">
        <v>0</v>
      </c>
      <c r="AN15">
        <v>0.64785700000000002</v>
      </c>
      <c r="AO15">
        <v>7.2540969999999998</v>
      </c>
      <c r="AP15">
        <v>3.5945369999999999</v>
      </c>
      <c r="AQ15">
        <v>24.383520000000001</v>
      </c>
      <c r="AR15">
        <v>51.809173999999999</v>
      </c>
      <c r="AS15">
        <v>30.863907999999999</v>
      </c>
      <c r="AT15">
        <v>10.209262000000001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71.999999999999986</v>
      </c>
      <c r="BA15">
        <f t="shared" si="1"/>
        <v>2427.6844279999987</v>
      </c>
      <c r="BD15">
        <v>16.399999999999999</v>
      </c>
      <c r="BE15">
        <v>7.2</v>
      </c>
      <c r="BF15">
        <v>1.1100000000000001</v>
      </c>
      <c r="BG15">
        <v>3.75</v>
      </c>
      <c r="BH15">
        <v>5.44</v>
      </c>
      <c r="BI15">
        <v>6.8</v>
      </c>
      <c r="BJ15">
        <v>1.56</v>
      </c>
      <c r="BK15">
        <v>2.67</v>
      </c>
      <c r="BL15">
        <v>0.83</v>
      </c>
      <c r="BM15">
        <v>1.73</v>
      </c>
      <c r="BN15">
        <v>0.4</v>
      </c>
      <c r="BO15">
        <v>13.84</v>
      </c>
      <c r="BP15">
        <v>3.72</v>
      </c>
      <c r="BQ15">
        <v>4.1100000000000003</v>
      </c>
      <c r="BR15">
        <v>1.99</v>
      </c>
      <c r="BS15">
        <v>0.45</v>
      </c>
      <c r="BT15">
        <v>0</v>
      </c>
      <c r="BU15">
        <v>0</v>
      </c>
      <c r="BV15">
        <v>0</v>
      </c>
      <c r="BW15">
        <f t="shared" si="2"/>
        <v>71.999999999999986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432.54932400000001</v>
      </c>
      <c r="L16">
        <v>418.00319999999999</v>
      </c>
      <c r="M16">
        <v>89.019199999999998</v>
      </c>
      <c r="N16">
        <v>114.29774999999999</v>
      </c>
      <c r="O16">
        <v>119.65885900000001</v>
      </c>
      <c r="P16">
        <v>84.906899999999993</v>
      </c>
      <c r="Q16">
        <v>7.5193159999999999</v>
      </c>
      <c r="R16">
        <v>27.0928</v>
      </c>
      <c r="S16">
        <v>18.384399999999999</v>
      </c>
      <c r="T16">
        <v>0</v>
      </c>
      <c r="U16">
        <v>405.20185199999997</v>
      </c>
      <c r="V16">
        <v>3.8704000000000001</v>
      </c>
      <c r="W16">
        <v>23.721488000000001</v>
      </c>
      <c r="X16">
        <v>140.55444700000001</v>
      </c>
      <c r="Y16">
        <v>0</v>
      </c>
      <c r="Z16">
        <v>6.3414570000000001</v>
      </c>
      <c r="AA16">
        <v>0</v>
      </c>
      <c r="AB16">
        <v>25.409272999999999</v>
      </c>
      <c r="AC16">
        <v>18.728556000000001</v>
      </c>
      <c r="AD16">
        <v>8.8195770000000007</v>
      </c>
      <c r="AE16">
        <v>47.834811999999999</v>
      </c>
      <c r="AF16">
        <v>17.172965000000001</v>
      </c>
      <c r="AG16">
        <v>13.847517</v>
      </c>
      <c r="AH16">
        <v>73.305375999999995</v>
      </c>
      <c r="AI16">
        <v>0</v>
      </c>
      <c r="AJ16">
        <v>0</v>
      </c>
      <c r="AK16">
        <v>49.729317999999999</v>
      </c>
      <c r="AL16">
        <v>58.466262</v>
      </c>
      <c r="AM16">
        <v>0</v>
      </c>
      <c r="AN16">
        <v>0.64785700000000002</v>
      </c>
      <c r="AO16">
        <v>7.2540969999999998</v>
      </c>
      <c r="AP16">
        <v>3.5945369999999999</v>
      </c>
      <c r="AQ16">
        <v>24.383520000000001</v>
      </c>
      <c r="AR16">
        <v>51.809173999999999</v>
      </c>
      <c r="AS16">
        <v>30.863907999999999</v>
      </c>
      <c r="AT16">
        <v>14.510904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71.999999999999986</v>
      </c>
      <c r="BA16">
        <f t="shared" si="1"/>
        <v>2409.499045999999</v>
      </c>
      <c r="BD16">
        <v>16.399999999999999</v>
      </c>
      <c r="BE16">
        <v>7.2</v>
      </c>
      <c r="BF16">
        <v>1.1100000000000001</v>
      </c>
      <c r="BG16">
        <v>3.75</v>
      </c>
      <c r="BH16">
        <v>5.44</v>
      </c>
      <c r="BI16">
        <v>6.8</v>
      </c>
      <c r="BJ16">
        <v>1.56</v>
      </c>
      <c r="BK16">
        <v>2.67</v>
      </c>
      <c r="BL16">
        <v>0.83</v>
      </c>
      <c r="BM16">
        <v>1.73</v>
      </c>
      <c r="BN16">
        <v>0.4</v>
      </c>
      <c r="BO16">
        <v>13.84</v>
      </c>
      <c r="BP16">
        <v>3.72</v>
      </c>
      <c r="BQ16">
        <v>4.1100000000000003</v>
      </c>
      <c r="BR16">
        <v>1.99</v>
      </c>
      <c r="BS16">
        <v>0.45</v>
      </c>
      <c r="BT16">
        <v>0</v>
      </c>
      <c r="BU16">
        <v>0</v>
      </c>
      <c r="BV16">
        <v>0</v>
      </c>
      <c r="BW16">
        <f t="shared" si="2"/>
        <v>71.999999999999986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432.54932400000001</v>
      </c>
      <c r="L17">
        <v>418.00319999999999</v>
      </c>
      <c r="M17">
        <v>89.019199999999998</v>
      </c>
      <c r="N17">
        <v>114.29774999999999</v>
      </c>
      <c r="O17">
        <v>119.65885900000001</v>
      </c>
      <c r="P17">
        <v>84.906899999999993</v>
      </c>
      <c r="Q17">
        <v>7.5193159999999999</v>
      </c>
      <c r="R17">
        <v>27.0928</v>
      </c>
      <c r="S17">
        <v>18.384399999999999</v>
      </c>
      <c r="T17">
        <v>0</v>
      </c>
      <c r="U17">
        <v>405.20185199999997</v>
      </c>
      <c r="V17">
        <v>3.8704000000000001</v>
      </c>
      <c r="W17">
        <v>23.721488000000001</v>
      </c>
      <c r="X17">
        <v>92.376868999999999</v>
      </c>
      <c r="Y17">
        <v>0</v>
      </c>
      <c r="Z17">
        <v>6.3414570000000001</v>
      </c>
      <c r="AA17">
        <v>13.594161</v>
      </c>
      <c r="AB17">
        <v>25.409272999999999</v>
      </c>
      <c r="AC17">
        <v>18.728556000000001</v>
      </c>
      <c r="AD17">
        <v>8.8195770000000007</v>
      </c>
      <c r="AE17">
        <v>47.834811999999999</v>
      </c>
      <c r="AF17">
        <v>17.172965000000001</v>
      </c>
      <c r="AG17">
        <v>13.847517</v>
      </c>
      <c r="AH17">
        <v>73.305375999999995</v>
      </c>
      <c r="AI17">
        <v>0</v>
      </c>
      <c r="AJ17">
        <v>0</v>
      </c>
      <c r="AK17">
        <v>49.729317999999999</v>
      </c>
      <c r="AL17">
        <v>58.466262</v>
      </c>
      <c r="AM17">
        <v>0</v>
      </c>
      <c r="AN17">
        <v>0.64785700000000002</v>
      </c>
      <c r="AO17">
        <v>7.2540969999999998</v>
      </c>
      <c r="AP17">
        <v>3.5945369999999999</v>
      </c>
      <c r="AQ17">
        <v>24.383520000000001</v>
      </c>
      <c r="AR17">
        <v>51.809173999999999</v>
      </c>
      <c r="AS17">
        <v>30.863907999999999</v>
      </c>
      <c r="AT17">
        <v>14.510904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71.999999999999986</v>
      </c>
      <c r="BA17">
        <f t="shared" si="1"/>
        <v>2374.9156289999987</v>
      </c>
      <c r="BD17">
        <v>16.399999999999999</v>
      </c>
      <c r="BE17">
        <v>7.2</v>
      </c>
      <c r="BF17">
        <v>1.1100000000000001</v>
      </c>
      <c r="BG17">
        <v>3.75</v>
      </c>
      <c r="BH17">
        <v>5.44</v>
      </c>
      <c r="BI17">
        <v>6.8</v>
      </c>
      <c r="BJ17">
        <v>1.56</v>
      </c>
      <c r="BK17">
        <v>2.67</v>
      </c>
      <c r="BL17">
        <v>0.83</v>
      </c>
      <c r="BM17">
        <v>1.73</v>
      </c>
      <c r="BN17">
        <v>0.4</v>
      </c>
      <c r="BO17">
        <v>13.84</v>
      </c>
      <c r="BP17">
        <v>3.72</v>
      </c>
      <c r="BQ17">
        <v>4.1100000000000003</v>
      </c>
      <c r="BR17">
        <v>1.99</v>
      </c>
      <c r="BS17">
        <v>0.45</v>
      </c>
      <c r="BT17">
        <v>0</v>
      </c>
      <c r="BU17">
        <v>0</v>
      </c>
      <c r="BV17">
        <v>0</v>
      </c>
      <c r="BW17">
        <f t="shared" si="2"/>
        <v>71.999999999999986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432.54932400000001</v>
      </c>
      <c r="L18">
        <v>456.7072</v>
      </c>
      <c r="M18">
        <v>89.019199999999998</v>
      </c>
      <c r="N18">
        <v>114.29774999999999</v>
      </c>
      <c r="O18">
        <v>119.65885900000001</v>
      </c>
      <c r="P18">
        <v>84.906899999999993</v>
      </c>
      <c r="Q18">
        <v>7.5193159999999999</v>
      </c>
      <c r="R18">
        <v>27.0928</v>
      </c>
      <c r="S18">
        <v>18.384399999999999</v>
      </c>
      <c r="T18">
        <v>0</v>
      </c>
      <c r="U18">
        <v>405.20185199999997</v>
      </c>
      <c r="V18">
        <v>3.8704000000000001</v>
      </c>
      <c r="W18">
        <v>23.721488000000001</v>
      </c>
      <c r="X18">
        <v>140.55444700000001</v>
      </c>
      <c r="Y18">
        <v>0</v>
      </c>
      <c r="Z18">
        <v>6.3414570000000001</v>
      </c>
      <c r="AA18">
        <v>13.594161</v>
      </c>
      <c r="AB18">
        <v>25.409272999999999</v>
      </c>
      <c r="AC18">
        <v>18.728556000000001</v>
      </c>
      <c r="AD18">
        <v>8.8195770000000007</v>
      </c>
      <c r="AE18">
        <v>47.834811999999999</v>
      </c>
      <c r="AF18">
        <v>17.172965000000001</v>
      </c>
      <c r="AG18">
        <v>13.847517</v>
      </c>
      <c r="AH18">
        <v>73.305375999999995</v>
      </c>
      <c r="AI18">
        <v>0</v>
      </c>
      <c r="AJ18">
        <v>0</v>
      </c>
      <c r="AK18">
        <v>49.729317999999999</v>
      </c>
      <c r="AL18">
        <v>58.466262</v>
      </c>
      <c r="AM18">
        <v>0</v>
      </c>
      <c r="AN18">
        <v>0.64785700000000002</v>
      </c>
      <c r="AO18">
        <v>7.2540969999999998</v>
      </c>
      <c r="AP18">
        <v>3.5945369999999999</v>
      </c>
      <c r="AQ18">
        <v>24.383520000000001</v>
      </c>
      <c r="AR18">
        <v>51.809173999999999</v>
      </c>
      <c r="AS18">
        <v>30.863907999999999</v>
      </c>
      <c r="AT18">
        <v>14.510904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71.999999999999986</v>
      </c>
      <c r="BA18">
        <f t="shared" si="1"/>
        <v>2461.7972069999992</v>
      </c>
      <c r="BD18">
        <v>16.399999999999999</v>
      </c>
      <c r="BE18">
        <v>7.2</v>
      </c>
      <c r="BF18">
        <v>1.1100000000000001</v>
      </c>
      <c r="BG18">
        <v>3.75</v>
      </c>
      <c r="BH18">
        <v>5.44</v>
      </c>
      <c r="BI18">
        <v>6.8</v>
      </c>
      <c r="BJ18">
        <v>1.56</v>
      </c>
      <c r="BK18">
        <v>2.67</v>
      </c>
      <c r="BL18">
        <v>0.83</v>
      </c>
      <c r="BM18">
        <v>1.73</v>
      </c>
      <c r="BN18">
        <v>0.4</v>
      </c>
      <c r="BO18">
        <v>13.84</v>
      </c>
      <c r="BP18">
        <v>3.72</v>
      </c>
      <c r="BQ18">
        <v>4.1100000000000003</v>
      </c>
      <c r="BR18">
        <v>1.99</v>
      </c>
      <c r="BS18">
        <v>0.45</v>
      </c>
      <c r="BT18">
        <v>0</v>
      </c>
      <c r="BU18">
        <v>0</v>
      </c>
      <c r="BV18">
        <v>0</v>
      </c>
      <c r="BW18">
        <f t="shared" si="2"/>
        <v>71.999999999999986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398.65120000000002</v>
      </c>
      <c r="L19">
        <v>422.84120000000001</v>
      </c>
      <c r="M19">
        <v>89.019199999999998</v>
      </c>
      <c r="N19">
        <v>114.29774999999999</v>
      </c>
      <c r="O19">
        <v>119.65885900000001</v>
      </c>
      <c r="P19">
        <v>84.906899999999993</v>
      </c>
      <c r="Q19">
        <v>6.7732000000000001</v>
      </c>
      <c r="R19">
        <v>21.309878999999999</v>
      </c>
      <c r="S19">
        <v>14.513999999999999</v>
      </c>
      <c r="T19">
        <v>0</v>
      </c>
      <c r="U19">
        <v>405.20185199999997</v>
      </c>
      <c r="V19">
        <v>3.8704000000000001</v>
      </c>
      <c r="W19">
        <v>23.721488000000001</v>
      </c>
      <c r="X19">
        <v>140.55444700000001</v>
      </c>
      <c r="Y19">
        <v>0</v>
      </c>
      <c r="Z19">
        <v>6.3414570000000001</v>
      </c>
      <c r="AA19">
        <v>27.136341999999999</v>
      </c>
      <c r="AB19">
        <v>25.409272999999999</v>
      </c>
      <c r="AC19">
        <v>18.728556000000001</v>
      </c>
      <c r="AD19">
        <v>17.639154000000001</v>
      </c>
      <c r="AE19">
        <v>47.834811999999999</v>
      </c>
      <c r="AF19">
        <v>17.172965000000001</v>
      </c>
      <c r="AG19">
        <v>13.847517</v>
      </c>
      <c r="AH19">
        <v>73.305375999999995</v>
      </c>
      <c r="AI19">
        <v>0</v>
      </c>
      <c r="AJ19">
        <v>0</v>
      </c>
      <c r="AK19">
        <v>49.729317999999999</v>
      </c>
      <c r="AL19">
        <v>58.466262</v>
      </c>
      <c r="AM19">
        <v>0</v>
      </c>
      <c r="AN19">
        <v>0.64785700000000002</v>
      </c>
      <c r="AO19">
        <v>7.2540969999999998</v>
      </c>
      <c r="AP19">
        <v>3.5945369999999999</v>
      </c>
      <c r="AQ19">
        <v>24.383520000000001</v>
      </c>
      <c r="AR19">
        <v>48.604483000000002</v>
      </c>
      <c r="AS19">
        <v>30.863907999999999</v>
      </c>
      <c r="AT19">
        <v>14.510904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71.86999999999999</v>
      </c>
      <c r="BA19">
        <f t="shared" si="1"/>
        <v>2402.6607129999993</v>
      </c>
      <c r="BD19">
        <v>16.399999999999999</v>
      </c>
      <c r="BE19">
        <v>7.2</v>
      </c>
      <c r="BF19">
        <v>1.1100000000000001</v>
      </c>
      <c r="BG19">
        <v>3.75</v>
      </c>
      <c r="BH19">
        <v>5.44</v>
      </c>
      <c r="BI19">
        <v>6.8</v>
      </c>
      <c r="BJ19">
        <v>1.56</v>
      </c>
      <c r="BK19">
        <v>2.54</v>
      </c>
      <c r="BL19">
        <v>0.83</v>
      </c>
      <c r="BM19">
        <v>1.73</v>
      </c>
      <c r="BN19">
        <v>0.4</v>
      </c>
      <c r="BO19">
        <v>13.84</v>
      </c>
      <c r="BP19">
        <v>3.72</v>
      </c>
      <c r="BQ19">
        <v>4.1100000000000003</v>
      </c>
      <c r="BR19">
        <v>1.99</v>
      </c>
      <c r="BS19">
        <v>0.45</v>
      </c>
      <c r="BT19">
        <v>0</v>
      </c>
      <c r="BU19">
        <v>0</v>
      </c>
      <c r="BV19">
        <v>0</v>
      </c>
      <c r="BW19">
        <f t="shared" si="2"/>
        <v>71.86999999999999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379.29919999999998</v>
      </c>
      <c r="L20">
        <v>422.705736</v>
      </c>
      <c r="M20">
        <v>89.019199999999998</v>
      </c>
      <c r="N20">
        <v>114.29774999999999</v>
      </c>
      <c r="O20">
        <v>119.65885900000001</v>
      </c>
      <c r="P20">
        <v>84.906899999999993</v>
      </c>
      <c r="Q20">
        <v>6.6474120000000001</v>
      </c>
      <c r="R20">
        <v>21.346910999999999</v>
      </c>
      <c r="S20">
        <v>14.388211999999999</v>
      </c>
      <c r="T20">
        <v>0</v>
      </c>
      <c r="U20">
        <v>405.20185199999997</v>
      </c>
      <c r="V20">
        <v>3.8704000000000001</v>
      </c>
      <c r="W20">
        <v>23.721488000000001</v>
      </c>
      <c r="X20">
        <v>140.55444700000001</v>
      </c>
      <c r="Y20">
        <v>0</v>
      </c>
      <c r="Z20">
        <v>6.3414570000000001</v>
      </c>
      <c r="AA20">
        <v>27.136341999999999</v>
      </c>
      <c r="AB20">
        <v>25.409272999999999</v>
      </c>
      <c r="AC20">
        <v>18.728556000000001</v>
      </c>
      <c r="AD20">
        <v>17.639154000000001</v>
      </c>
      <c r="AE20">
        <v>47.834811999999999</v>
      </c>
      <c r="AF20">
        <v>17.172965000000001</v>
      </c>
      <c r="AG20">
        <v>13.847517</v>
      </c>
      <c r="AH20">
        <v>73.305375999999995</v>
      </c>
      <c r="AI20">
        <v>0</v>
      </c>
      <c r="AJ20">
        <v>0</v>
      </c>
      <c r="AK20">
        <v>49.729317999999999</v>
      </c>
      <c r="AL20">
        <v>58.466262</v>
      </c>
      <c r="AM20">
        <v>0</v>
      </c>
      <c r="AN20">
        <v>0.64785700000000002</v>
      </c>
      <c r="AO20">
        <v>7.2540969999999998</v>
      </c>
      <c r="AP20">
        <v>3.5945369999999999</v>
      </c>
      <c r="AQ20">
        <v>24.383520000000001</v>
      </c>
      <c r="AR20">
        <v>48.604483000000002</v>
      </c>
      <c r="AS20">
        <v>30.863907999999999</v>
      </c>
      <c r="AT20">
        <v>14.510904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71.86999999999999</v>
      </c>
      <c r="BA20">
        <f t="shared" si="1"/>
        <v>2382.9587049999996</v>
      </c>
      <c r="BD20">
        <v>16.399999999999999</v>
      </c>
      <c r="BE20">
        <v>7.2</v>
      </c>
      <c r="BF20">
        <v>1.1100000000000001</v>
      </c>
      <c r="BG20">
        <v>3.75</v>
      </c>
      <c r="BH20">
        <v>5.44</v>
      </c>
      <c r="BI20">
        <v>6.8</v>
      </c>
      <c r="BJ20">
        <v>1.56</v>
      </c>
      <c r="BK20">
        <v>2.54</v>
      </c>
      <c r="BL20">
        <v>0.83</v>
      </c>
      <c r="BM20">
        <v>1.73</v>
      </c>
      <c r="BN20">
        <v>0.4</v>
      </c>
      <c r="BO20">
        <v>13.84</v>
      </c>
      <c r="BP20">
        <v>3.72</v>
      </c>
      <c r="BQ20">
        <v>4.1100000000000003</v>
      </c>
      <c r="BR20">
        <v>1.99</v>
      </c>
      <c r="BS20">
        <v>0.45</v>
      </c>
      <c r="BT20">
        <v>0</v>
      </c>
      <c r="BU20">
        <v>0</v>
      </c>
      <c r="BV20">
        <v>0</v>
      </c>
      <c r="BW20">
        <f t="shared" si="2"/>
        <v>71.86999999999999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363.870206</v>
      </c>
      <c r="L21">
        <v>422.705736</v>
      </c>
      <c r="M21">
        <v>89.019199999999998</v>
      </c>
      <c r="N21">
        <v>114.29774999999999</v>
      </c>
      <c r="O21">
        <v>119.65885900000001</v>
      </c>
      <c r="P21">
        <v>84.906899999999993</v>
      </c>
      <c r="Q21">
        <v>6.6474120000000001</v>
      </c>
      <c r="R21">
        <v>21.346910999999999</v>
      </c>
      <c r="S21">
        <v>14.388211999999999</v>
      </c>
      <c r="T21">
        <v>0</v>
      </c>
      <c r="U21">
        <v>405.20185199999997</v>
      </c>
      <c r="V21">
        <v>3.8704000000000001</v>
      </c>
      <c r="W21">
        <v>23.721488000000001</v>
      </c>
      <c r="X21">
        <v>92.376868999999999</v>
      </c>
      <c r="Y21">
        <v>0</v>
      </c>
      <c r="Z21">
        <v>6.3414570000000001</v>
      </c>
      <c r="AA21">
        <v>27.136341999999999</v>
      </c>
      <c r="AB21">
        <v>25.409272999999999</v>
      </c>
      <c r="AC21">
        <v>18.728556000000001</v>
      </c>
      <c r="AD21">
        <v>17.639154000000001</v>
      </c>
      <c r="AE21">
        <v>47.834811999999999</v>
      </c>
      <c r="AF21">
        <v>17.172965000000001</v>
      </c>
      <c r="AG21">
        <v>13.847517</v>
      </c>
      <c r="AH21">
        <v>73.305375999999995</v>
      </c>
      <c r="AI21">
        <v>0</v>
      </c>
      <c r="AJ21">
        <v>0</v>
      </c>
      <c r="AK21">
        <v>49.729317999999999</v>
      </c>
      <c r="AL21">
        <v>58.466262</v>
      </c>
      <c r="AM21">
        <v>0</v>
      </c>
      <c r="AN21">
        <v>0.64785700000000002</v>
      </c>
      <c r="AO21">
        <v>7.2540969999999998</v>
      </c>
      <c r="AP21">
        <v>3.5945369999999999</v>
      </c>
      <c r="AQ21">
        <v>24.383520000000001</v>
      </c>
      <c r="AR21">
        <v>51.809173999999999</v>
      </c>
      <c r="AS21">
        <v>30.863907999999999</v>
      </c>
      <c r="AT21">
        <v>14.510904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71.86999999999999</v>
      </c>
      <c r="BA21">
        <f t="shared" si="1"/>
        <v>2322.5568239999993</v>
      </c>
      <c r="BD21">
        <v>16.399999999999999</v>
      </c>
      <c r="BE21">
        <v>7.2</v>
      </c>
      <c r="BF21">
        <v>1.1100000000000001</v>
      </c>
      <c r="BG21">
        <v>3.75</v>
      </c>
      <c r="BH21">
        <v>5.44</v>
      </c>
      <c r="BI21">
        <v>6.8</v>
      </c>
      <c r="BJ21">
        <v>1.56</v>
      </c>
      <c r="BK21">
        <v>2.54</v>
      </c>
      <c r="BL21">
        <v>0.83</v>
      </c>
      <c r="BM21">
        <v>1.73</v>
      </c>
      <c r="BN21">
        <v>0.4</v>
      </c>
      <c r="BO21">
        <v>13.84</v>
      </c>
      <c r="BP21">
        <v>3.72</v>
      </c>
      <c r="BQ21">
        <v>4.1100000000000003</v>
      </c>
      <c r="BR21">
        <v>1.99</v>
      </c>
      <c r="BS21">
        <v>0.45</v>
      </c>
      <c r="BT21">
        <v>0</v>
      </c>
      <c r="BU21">
        <v>0</v>
      </c>
      <c r="BV21">
        <v>0</v>
      </c>
      <c r="BW21">
        <f t="shared" si="2"/>
        <v>71.86999999999999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363.82245599999999</v>
      </c>
      <c r="L22">
        <v>442.05773599999998</v>
      </c>
      <c r="M22">
        <v>89.019199999999998</v>
      </c>
      <c r="N22">
        <v>114.29774999999999</v>
      </c>
      <c r="O22">
        <v>119.65885900000001</v>
      </c>
      <c r="P22">
        <v>84.906899999999993</v>
      </c>
      <c r="Q22">
        <v>6.6474120000000001</v>
      </c>
      <c r="R22">
        <v>21.346910999999999</v>
      </c>
      <c r="S22">
        <v>14.388211999999999</v>
      </c>
      <c r="T22">
        <v>0</v>
      </c>
      <c r="U22">
        <v>405.20185199999997</v>
      </c>
      <c r="V22">
        <v>3.8704000000000001</v>
      </c>
      <c r="W22">
        <v>23.721488000000001</v>
      </c>
      <c r="X22">
        <v>140.55444700000001</v>
      </c>
      <c r="Y22">
        <v>0</v>
      </c>
      <c r="Z22">
        <v>6.3414570000000001</v>
      </c>
      <c r="AA22">
        <v>27.136341999999999</v>
      </c>
      <c r="AB22">
        <v>25.409272999999999</v>
      </c>
      <c r="AC22">
        <v>18.728556000000001</v>
      </c>
      <c r="AD22">
        <v>17.639154000000001</v>
      </c>
      <c r="AE22">
        <v>47.834811999999999</v>
      </c>
      <c r="AF22">
        <v>17.172965000000001</v>
      </c>
      <c r="AG22">
        <v>13.847517</v>
      </c>
      <c r="AH22">
        <v>73.305375999999995</v>
      </c>
      <c r="AI22">
        <v>0</v>
      </c>
      <c r="AJ22">
        <v>0</v>
      </c>
      <c r="AK22">
        <v>49.729317999999999</v>
      </c>
      <c r="AL22">
        <v>58.466262</v>
      </c>
      <c r="AM22">
        <v>0</v>
      </c>
      <c r="AN22">
        <v>0.64785700000000002</v>
      </c>
      <c r="AO22">
        <v>7.2540969999999998</v>
      </c>
      <c r="AP22">
        <v>9.1722669999999997</v>
      </c>
      <c r="AQ22">
        <v>24.383520000000001</v>
      </c>
      <c r="AR22">
        <v>51.809173999999999</v>
      </c>
      <c r="AS22">
        <v>30.863907999999999</v>
      </c>
      <c r="AT22">
        <v>14.207820999999999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71.86999999999999</v>
      </c>
      <c r="BA22">
        <f t="shared" si="1"/>
        <v>2395.313298999999</v>
      </c>
      <c r="BD22">
        <v>16.399999999999999</v>
      </c>
      <c r="BE22">
        <v>7.2</v>
      </c>
      <c r="BF22">
        <v>1.1100000000000001</v>
      </c>
      <c r="BG22">
        <v>3.75</v>
      </c>
      <c r="BH22">
        <v>5.44</v>
      </c>
      <c r="BI22">
        <v>6.8</v>
      </c>
      <c r="BJ22">
        <v>1.56</v>
      </c>
      <c r="BK22">
        <v>2.54</v>
      </c>
      <c r="BL22">
        <v>0.83</v>
      </c>
      <c r="BM22">
        <v>1.73</v>
      </c>
      <c r="BN22">
        <v>0.4</v>
      </c>
      <c r="BO22">
        <v>13.84</v>
      </c>
      <c r="BP22">
        <v>3.72</v>
      </c>
      <c r="BQ22">
        <v>4.1100000000000003</v>
      </c>
      <c r="BR22">
        <v>1.99</v>
      </c>
      <c r="BS22">
        <v>0.45</v>
      </c>
      <c r="BT22">
        <v>0</v>
      </c>
      <c r="BU22">
        <v>0</v>
      </c>
      <c r="BV22">
        <v>0</v>
      </c>
      <c r="BW22">
        <f t="shared" si="2"/>
        <v>71.86999999999999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363.85826900000001</v>
      </c>
      <c r="L23">
        <v>422.705736</v>
      </c>
      <c r="M23">
        <v>89.019199999999998</v>
      </c>
      <c r="N23">
        <v>114.29774999999999</v>
      </c>
      <c r="O23">
        <v>119.65885900000001</v>
      </c>
      <c r="P23">
        <v>84.906899999999993</v>
      </c>
      <c r="Q23">
        <v>6.6474120000000001</v>
      </c>
      <c r="R23">
        <v>21.346910999999999</v>
      </c>
      <c r="S23">
        <v>14.388211999999999</v>
      </c>
      <c r="T23">
        <v>0</v>
      </c>
      <c r="U23">
        <v>405.20185199999997</v>
      </c>
      <c r="V23">
        <v>3.8704000000000001</v>
      </c>
      <c r="W23">
        <v>23.721488000000001</v>
      </c>
      <c r="X23">
        <v>140.55444700000001</v>
      </c>
      <c r="Y23">
        <v>0</v>
      </c>
      <c r="Z23">
        <v>6.3414570000000001</v>
      </c>
      <c r="AA23">
        <v>27.136341999999999</v>
      </c>
      <c r="AB23">
        <v>25.409272999999999</v>
      </c>
      <c r="AC23">
        <v>18.728556000000001</v>
      </c>
      <c r="AD23">
        <v>17.639154000000001</v>
      </c>
      <c r="AE23">
        <v>47.834811999999999</v>
      </c>
      <c r="AF23">
        <v>17.172965000000001</v>
      </c>
      <c r="AG23">
        <v>13.847517</v>
      </c>
      <c r="AH23">
        <v>73.305375999999995</v>
      </c>
      <c r="AI23">
        <v>2.4635099999999999</v>
      </c>
      <c r="AJ23">
        <v>0</v>
      </c>
      <c r="AK23">
        <v>49.729317999999999</v>
      </c>
      <c r="AL23">
        <v>58.466262</v>
      </c>
      <c r="AM23">
        <v>0</v>
      </c>
      <c r="AN23">
        <v>0.64785700000000002</v>
      </c>
      <c r="AO23">
        <v>7.2540969999999998</v>
      </c>
      <c r="AP23">
        <v>9.1722669999999997</v>
      </c>
      <c r="AQ23">
        <v>24.383520000000001</v>
      </c>
      <c r="AR23">
        <v>51.809173999999999</v>
      </c>
      <c r="AS23">
        <v>30.863907999999999</v>
      </c>
      <c r="AT23">
        <v>14.510904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71.86999999999999</v>
      </c>
      <c r="BA23">
        <f t="shared" si="1"/>
        <v>2378.7637049999994</v>
      </c>
      <c r="BD23">
        <v>16.399999999999999</v>
      </c>
      <c r="BE23">
        <v>7.2</v>
      </c>
      <c r="BF23">
        <v>1.1100000000000001</v>
      </c>
      <c r="BG23">
        <v>3.75</v>
      </c>
      <c r="BH23">
        <v>5.44</v>
      </c>
      <c r="BI23">
        <v>6.8</v>
      </c>
      <c r="BJ23">
        <v>1.56</v>
      </c>
      <c r="BK23">
        <v>2.54</v>
      </c>
      <c r="BL23">
        <v>0.83</v>
      </c>
      <c r="BM23">
        <v>1.73</v>
      </c>
      <c r="BN23">
        <v>0.4</v>
      </c>
      <c r="BO23">
        <v>13.84</v>
      </c>
      <c r="BP23">
        <v>3.72</v>
      </c>
      <c r="BQ23">
        <v>4.1100000000000003</v>
      </c>
      <c r="BR23">
        <v>1.99</v>
      </c>
      <c r="BS23">
        <v>0.45</v>
      </c>
      <c r="BT23">
        <v>0</v>
      </c>
      <c r="BU23">
        <v>0</v>
      </c>
      <c r="BV23">
        <v>0</v>
      </c>
      <c r="BW23">
        <f t="shared" si="2"/>
        <v>71.86999999999999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363.82245599999999</v>
      </c>
      <c r="L24">
        <v>403.35373600000003</v>
      </c>
      <c r="M24">
        <v>89.019199999999998</v>
      </c>
      <c r="N24">
        <v>114.29774999999999</v>
      </c>
      <c r="O24">
        <v>119.65885900000001</v>
      </c>
      <c r="P24">
        <v>84.906899999999993</v>
      </c>
      <c r="Q24">
        <v>6.6474120000000001</v>
      </c>
      <c r="R24">
        <v>21.346910999999999</v>
      </c>
      <c r="S24">
        <v>14.388211999999999</v>
      </c>
      <c r="T24">
        <v>0</v>
      </c>
      <c r="U24">
        <v>405.20185199999997</v>
      </c>
      <c r="V24">
        <v>3.8704000000000001</v>
      </c>
      <c r="W24">
        <v>23.721488000000001</v>
      </c>
      <c r="X24">
        <v>140.55444700000001</v>
      </c>
      <c r="Y24">
        <v>0</v>
      </c>
      <c r="Z24">
        <v>6.3414570000000001</v>
      </c>
      <c r="AA24">
        <v>27.136341999999999</v>
      </c>
      <c r="AB24">
        <v>25.409272999999999</v>
      </c>
      <c r="AC24">
        <v>18.728556000000001</v>
      </c>
      <c r="AD24">
        <v>26.458732000000001</v>
      </c>
      <c r="AE24">
        <v>47.834811999999999</v>
      </c>
      <c r="AF24">
        <v>17.172965000000001</v>
      </c>
      <c r="AG24">
        <v>13.847517</v>
      </c>
      <c r="AH24">
        <v>73.305375999999995</v>
      </c>
      <c r="AI24">
        <v>2.4635099999999999</v>
      </c>
      <c r="AJ24">
        <v>0</v>
      </c>
      <c r="AK24">
        <v>49.729317999999999</v>
      </c>
      <c r="AL24">
        <v>58.466262</v>
      </c>
      <c r="AM24">
        <v>0</v>
      </c>
      <c r="AN24">
        <v>0.64785700000000002</v>
      </c>
      <c r="AO24">
        <v>7.2540969999999998</v>
      </c>
      <c r="AP24">
        <v>3.5945369999999999</v>
      </c>
      <c r="AQ24">
        <v>24.383520000000001</v>
      </c>
      <c r="AR24">
        <v>51.809173999999999</v>
      </c>
      <c r="AS24">
        <v>30.863907999999999</v>
      </c>
      <c r="AT24">
        <v>14.510904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71.86999999999999</v>
      </c>
      <c r="BA24">
        <f t="shared" si="1"/>
        <v>2362.6177399999997</v>
      </c>
      <c r="BD24">
        <v>16.399999999999999</v>
      </c>
      <c r="BE24">
        <v>7.2</v>
      </c>
      <c r="BF24">
        <v>1.1100000000000001</v>
      </c>
      <c r="BG24">
        <v>3.75</v>
      </c>
      <c r="BH24">
        <v>5.44</v>
      </c>
      <c r="BI24">
        <v>6.8</v>
      </c>
      <c r="BJ24">
        <v>1.56</v>
      </c>
      <c r="BK24">
        <v>2.54</v>
      </c>
      <c r="BL24">
        <v>0.83</v>
      </c>
      <c r="BM24">
        <v>1.73</v>
      </c>
      <c r="BN24">
        <v>0.4</v>
      </c>
      <c r="BO24">
        <v>13.84</v>
      </c>
      <c r="BP24">
        <v>3.72</v>
      </c>
      <c r="BQ24">
        <v>4.1100000000000003</v>
      </c>
      <c r="BR24">
        <v>1.99</v>
      </c>
      <c r="BS24">
        <v>0.45</v>
      </c>
      <c r="BT24">
        <v>0</v>
      </c>
      <c r="BU24">
        <v>0</v>
      </c>
      <c r="BV24">
        <v>0</v>
      </c>
      <c r="BW24">
        <f t="shared" si="2"/>
        <v>71.86999999999999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363.85826900000001</v>
      </c>
      <c r="L25">
        <v>325.94573600000001</v>
      </c>
      <c r="M25">
        <v>89.019199999999998</v>
      </c>
      <c r="N25">
        <v>114.29774999999999</v>
      </c>
      <c r="O25">
        <v>119.65885900000001</v>
      </c>
      <c r="P25">
        <v>84.906899999999993</v>
      </c>
      <c r="Q25">
        <v>6.6474120000000001</v>
      </c>
      <c r="R25">
        <v>21.346910999999999</v>
      </c>
      <c r="S25">
        <v>14.388211999999999</v>
      </c>
      <c r="T25">
        <v>0</v>
      </c>
      <c r="U25">
        <v>405.20185199999997</v>
      </c>
      <c r="V25">
        <v>3.8704000000000001</v>
      </c>
      <c r="W25">
        <v>23.721488000000001</v>
      </c>
      <c r="X25">
        <v>93.857200000000006</v>
      </c>
      <c r="Y25">
        <v>0</v>
      </c>
      <c r="Z25">
        <v>6.3414570000000001</v>
      </c>
      <c r="AA25">
        <v>27.136341999999999</v>
      </c>
      <c r="AB25">
        <v>25.409272999999999</v>
      </c>
      <c r="AC25">
        <v>18.728556000000001</v>
      </c>
      <c r="AD25">
        <v>26.458732000000001</v>
      </c>
      <c r="AE25">
        <v>47.834811999999999</v>
      </c>
      <c r="AF25">
        <v>17.172965000000001</v>
      </c>
      <c r="AG25">
        <v>13.847517</v>
      </c>
      <c r="AH25">
        <v>73.305375999999995</v>
      </c>
      <c r="AI25">
        <v>2.4635099999999999</v>
      </c>
      <c r="AJ25">
        <v>0</v>
      </c>
      <c r="AK25">
        <v>49.729317999999999</v>
      </c>
      <c r="AL25">
        <v>58.466262</v>
      </c>
      <c r="AM25">
        <v>0</v>
      </c>
      <c r="AN25">
        <v>0.64785700000000002</v>
      </c>
      <c r="AO25">
        <v>7.2540969999999998</v>
      </c>
      <c r="AP25">
        <v>3.5945369999999999</v>
      </c>
      <c r="AQ25">
        <v>24.383520000000001</v>
      </c>
      <c r="AR25">
        <v>48.604483000000002</v>
      </c>
      <c r="AS25">
        <v>30.863907999999999</v>
      </c>
      <c r="AT25">
        <v>14.510904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71.86999999999999</v>
      </c>
      <c r="BA25">
        <f t="shared" si="1"/>
        <v>2235.3436149999998</v>
      </c>
      <c r="BD25">
        <v>16.399999999999999</v>
      </c>
      <c r="BE25">
        <v>7.2</v>
      </c>
      <c r="BF25">
        <v>1.1100000000000001</v>
      </c>
      <c r="BG25">
        <v>3.75</v>
      </c>
      <c r="BH25">
        <v>5.44</v>
      </c>
      <c r="BI25">
        <v>6.8</v>
      </c>
      <c r="BJ25">
        <v>1.56</v>
      </c>
      <c r="BK25">
        <v>2.54</v>
      </c>
      <c r="BL25">
        <v>0.83</v>
      </c>
      <c r="BM25">
        <v>1.73</v>
      </c>
      <c r="BN25">
        <v>0.4</v>
      </c>
      <c r="BO25">
        <v>13.84</v>
      </c>
      <c r="BP25">
        <v>3.72</v>
      </c>
      <c r="BQ25">
        <v>4.1100000000000003</v>
      </c>
      <c r="BR25">
        <v>1.99</v>
      </c>
      <c r="BS25">
        <v>0.45</v>
      </c>
      <c r="BT25">
        <v>0</v>
      </c>
      <c r="BU25">
        <v>0</v>
      </c>
      <c r="BV25">
        <v>0</v>
      </c>
      <c r="BW25">
        <f t="shared" si="2"/>
        <v>71.86999999999999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363.82245599999999</v>
      </c>
      <c r="L26">
        <v>325.94573600000001</v>
      </c>
      <c r="M26">
        <v>89.019199999999998</v>
      </c>
      <c r="N26">
        <v>114.29774999999999</v>
      </c>
      <c r="O26">
        <v>119.65885900000001</v>
      </c>
      <c r="P26">
        <v>84.906899999999993</v>
      </c>
      <c r="Q26">
        <v>6.6474120000000001</v>
      </c>
      <c r="R26">
        <v>21.352204</v>
      </c>
      <c r="S26">
        <v>14.388211999999999</v>
      </c>
      <c r="T26">
        <v>0</v>
      </c>
      <c r="U26">
        <v>405.20185199999997</v>
      </c>
      <c r="V26">
        <v>3.8704000000000001</v>
      </c>
      <c r="W26">
        <v>23.721488000000001</v>
      </c>
      <c r="X26">
        <v>121.71517799999999</v>
      </c>
      <c r="Y26">
        <v>0</v>
      </c>
      <c r="Z26">
        <v>6.3414570000000001</v>
      </c>
      <c r="AA26">
        <v>27.136341999999999</v>
      </c>
      <c r="AB26">
        <v>25.409272999999999</v>
      </c>
      <c r="AC26">
        <v>18.728556000000001</v>
      </c>
      <c r="AD26">
        <v>26.458732000000001</v>
      </c>
      <c r="AE26">
        <v>47.834811999999999</v>
      </c>
      <c r="AF26">
        <v>17.172965000000001</v>
      </c>
      <c r="AG26">
        <v>13.847517</v>
      </c>
      <c r="AH26">
        <v>73.305375999999995</v>
      </c>
      <c r="AI26">
        <v>3.6952639999999999</v>
      </c>
      <c r="AJ26">
        <v>0</v>
      </c>
      <c r="AK26">
        <v>49.729317999999999</v>
      </c>
      <c r="AL26">
        <v>58.466262</v>
      </c>
      <c r="AM26">
        <v>0</v>
      </c>
      <c r="AN26">
        <v>0.64785700000000002</v>
      </c>
      <c r="AO26">
        <v>7.2540969999999998</v>
      </c>
      <c r="AP26">
        <v>3.5945369999999999</v>
      </c>
      <c r="AQ26">
        <v>24.383520000000001</v>
      </c>
      <c r="AR26">
        <v>48.604483000000002</v>
      </c>
      <c r="AS26">
        <v>30.863907999999999</v>
      </c>
      <c r="AT26">
        <v>14.510904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71.97999999999999</v>
      </c>
      <c r="BA26">
        <f t="shared" si="1"/>
        <v>2264.5128269999996</v>
      </c>
      <c r="BD26">
        <v>16.399999999999999</v>
      </c>
      <c r="BE26">
        <v>7.2</v>
      </c>
      <c r="BF26">
        <v>1.1100000000000001</v>
      </c>
      <c r="BG26">
        <v>3.75</v>
      </c>
      <c r="BH26">
        <v>5.44</v>
      </c>
      <c r="BI26">
        <v>6.8</v>
      </c>
      <c r="BJ26">
        <v>1.56</v>
      </c>
      <c r="BK26">
        <v>2.62</v>
      </c>
      <c r="BL26">
        <v>0.86</v>
      </c>
      <c r="BM26">
        <v>1.73</v>
      </c>
      <c r="BN26">
        <v>0.4</v>
      </c>
      <c r="BO26">
        <v>13.84</v>
      </c>
      <c r="BP26">
        <v>3.72</v>
      </c>
      <c r="BQ26">
        <v>4.1100000000000003</v>
      </c>
      <c r="BR26">
        <v>1.99</v>
      </c>
      <c r="BS26">
        <v>0.45</v>
      </c>
      <c r="BT26">
        <v>0</v>
      </c>
      <c r="BU26">
        <v>0</v>
      </c>
      <c r="BV26">
        <v>0</v>
      </c>
      <c r="BW26">
        <f t="shared" si="2"/>
        <v>71.97999999999999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363.85826900000001</v>
      </c>
      <c r="L27">
        <v>325.94573600000001</v>
      </c>
      <c r="M27">
        <v>89.019199999999998</v>
      </c>
      <c r="N27">
        <v>114.29774999999999</v>
      </c>
      <c r="O27">
        <v>119.65885900000001</v>
      </c>
      <c r="P27">
        <v>84.906899999999993</v>
      </c>
      <c r="Q27">
        <v>6.6474120000000001</v>
      </c>
      <c r="R27">
        <v>21.352204</v>
      </c>
      <c r="S27">
        <v>14.388211999999999</v>
      </c>
      <c r="T27">
        <v>0</v>
      </c>
      <c r="U27">
        <v>405.20185199999997</v>
      </c>
      <c r="V27">
        <v>3.8704000000000001</v>
      </c>
      <c r="W27">
        <v>23.721488000000001</v>
      </c>
      <c r="X27">
        <v>121.71517799999999</v>
      </c>
      <c r="Y27">
        <v>0</v>
      </c>
      <c r="Z27">
        <v>6.3414570000000001</v>
      </c>
      <c r="AA27">
        <v>27.136341999999999</v>
      </c>
      <c r="AB27">
        <v>25.409272999999999</v>
      </c>
      <c r="AC27">
        <v>18.728556000000001</v>
      </c>
      <c r="AD27">
        <v>26.458732000000001</v>
      </c>
      <c r="AE27">
        <v>47.834811999999999</v>
      </c>
      <c r="AF27">
        <v>17.172965000000001</v>
      </c>
      <c r="AG27">
        <v>13.847517</v>
      </c>
      <c r="AH27">
        <v>90.532139000000001</v>
      </c>
      <c r="AI27">
        <v>7.3905289999999999</v>
      </c>
      <c r="AJ27">
        <v>0</v>
      </c>
      <c r="AK27">
        <v>49.729317999999999</v>
      </c>
      <c r="AL27">
        <v>58.466262</v>
      </c>
      <c r="AM27">
        <v>0</v>
      </c>
      <c r="AN27">
        <v>0.64785700000000002</v>
      </c>
      <c r="AO27">
        <v>7.2540969999999998</v>
      </c>
      <c r="AP27">
        <v>3.5945369999999999</v>
      </c>
      <c r="AQ27">
        <v>24.383520000000001</v>
      </c>
      <c r="AR27">
        <v>51.809173999999999</v>
      </c>
      <c r="AS27">
        <v>32.019742000000001</v>
      </c>
      <c r="AT27">
        <v>14.510904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72.22</v>
      </c>
      <c r="BA27">
        <f t="shared" si="1"/>
        <v>2290.0711929999993</v>
      </c>
      <c r="BD27">
        <v>15.53</v>
      </c>
      <c r="BE27">
        <v>7.39</v>
      </c>
      <c r="BF27">
        <v>1.06</v>
      </c>
      <c r="BG27">
        <v>3.87</v>
      </c>
      <c r="BH27">
        <v>5.62</v>
      </c>
      <c r="BI27">
        <v>6.94</v>
      </c>
      <c r="BJ27">
        <v>1.51</v>
      </c>
      <c r="BK27">
        <v>2.62</v>
      </c>
      <c r="BL27">
        <v>0.89</v>
      </c>
      <c r="BM27">
        <v>1.73</v>
      </c>
      <c r="BN27">
        <v>0.42</v>
      </c>
      <c r="BO27">
        <v>14.19</v>
      </c>
      <c r="BP27">
        <v>3.86</v>
      </c>
      <c r="BQ27">
        <v>4.24</v>
      </c>
      <c r="BR27">
        <v>1.9</v>
      </c>
      <c r="BS27">
        <v>0.45</v>
      </c>
      <c r="BT27">
        <v>0</v>
      </c>
      <c r="BU27">
        <v>0</v>
      </c>
      <c r="BV27">
        <v>0</v>
      </c>
      <c r="BW27">
        <f t="shared" si="2"/>
        <v>72.22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363.82245599999999</v>
      </c>
      <c r="L28">
        <v>325.94573600000001</v>
      </c>
      <c r="M28">
        <v>89.019199999999998</v>
      </c>
      <c r="N28">
        <v>114.29774999999999</v>
      </c>
      <c r="O28">
        <v>119.65885900000001</v>
      </c>
      <c r="P28">
        <v>84.906899999999993</v>
      </c>
      <c r="Q28">
        <v>6.6474120000000001</v>
      </c>
      <c r="R28">
        <v>21.352204</v>
      </c>
      <c r="S28">
        <v>14.388211999999999</v>
      </c>
      <c r="T28">
        <v>0</v>
      </c>
      <c r="U28">
        <v>405.20185199999997</v>
      </c>
      <c r="V28">
        <v>3.8704000000000001</v>
      </c>
      <c r="W28">
        <v>23.721488000000001</v>
      </c>
      <c r="X28">
        <v>121.71517799999999</v>
      </c>
      <c r="Y28">
        <v>0</v>
      </c>
      <c r="Z28">
        <v>6.3414570000000001</v>
      </c>
      <c r="AA28">
        <v>13.529951000000001</v>
      </c>
      <c r="AB28">
        <v>25.409272999999999</v>
      </c>
      <c r="AC28">
        <v>18.728556000000001</v>
      </c>
      <c r="AD28">
        <v>26.458732000000001</v>
      </c>
      <c r="AE28">
        <v>47.834811999999999</v>
      </c>
      <c r="AF28">
        <v>17.172965000000001</v>
      </c>
      <c r="AG28">
        <v>13.847517</v>
      </c>
      <c r="AH28">
        <v>90.532139000000001</v>
      </c>
      <c r="AI28">
        <v>48.038437000000002</v>
      </c>
      <c r="AJ28">
        <v>0</v>
      </c>
      <c r="AK28">
        <v>49.729317999999999</v>
      </c>
      <c r="AL28">
        <v>58.466262</v>
      </c>
      <c r="AM28">
        <v>0</v>
      </c>
      <c r="AN28">
        <v>0.64785700000000002</v>
      </c>
      <c r="AO28">
        <v>7.2540969999999998</v>
      </c>
      <c r="AP28">
        <v>3.5945369999999999</v>
      </c>
      <c r="AQ28">
        <v>24.383520000000001</v>
      </c>
      <c r="AR28">
        <v>51.809173999999999</v>
      </c>
      <c r="AS28">
        <v>32.019742000000001</v>
      </c>
      <c r="AT28">
        <v>14.510904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72.22</v>
      </c>
      <c r="BA28">
        <f t="shared" si="1"/>
        <v>2317.0768969999995</v>
      </c>
      <c r="BD28">
        <v>15.53</v>
      </c>
      <c r="BE28">
        <v>7.39</v>
      </c>
      <c r="BF28">
        <v>1.06</v>
      </c>
      <c r="BG28">
        <v>3.87</v>
      </c>
      <c r="BH28">
        <v>5.62</v>
      </c>
      <c r="BI28">
        <v>6.94</v>
      </c>
      <c r="BJ28">
        <v>1.51</v>
      </c>
      <c r="BK28">
        <v>2.62</v>
      </c>
      <c r="BL28">
        <v>0.89</v>
      </c>
      <c r="BM28">
        <v>1.73</v>
      </c>
      <c r="BN28">
        <v>0.42</v>
      </c>
      <c r="BO28">
        <v>14.19</v>
      </c>
      <c r="BP28">
        <v>3.86</v>
      </c>
      <c r="BQ28">
        <v>4.24</v>
      </c>
      <c r="BR28">
        <v>1.9</v>
      </c>
      <c r="BS28">
        <v>0.45</v>
      </c>
      <c r="BT28">
        <v>0</v>
      </c>
      <c r="BU28">
        <v>0</v>
      </c>
      <c r="BV28">
        <v>0</v>
      </c>
      <c r="BW28">
        <f t="shared" si="2"/>
        <v>72.22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363.85826900000001</v>
      </c>
      <c r="L29">
        <v>325.94573600000001</v>
      </c>
      <c r="M29">
        <v>89.019199999999998</v>
      </c>
      <c r="N29">
        <v>114.29774999999999</v>
      </c>
      <c r="O29">
        <v>119.65885900000001</v>
      </c>
      <c r="P29">
        <v>89.261099999999999</v>
      </c>
      <c r="Q29">
        <v>6.6474120000000001</v>
      </c>
      <c r="R29">
        <v>21.352204</v>
      </c>
      <c r="S29">
        <v>14.388211999999999</v>
      </c>
      <c r="T29">
        <v>0</v>
      </c>
      <c r="U29">
        <v>405.20185199999997</v>
      </c>
      <c r="V29">
        <v>3.8704000000000001</v>
      </c>
      <c r="W29">
        <v>19.039078</v>
      </c>
      <c r="X29">
        <v>98.6952</v>
      </c>
      <c r="Y29">
        <v>0</v>
      </c>
      <c r="Z29">
        <v>6.3414570000000001</v>
      </c>
      <c r="AA29">
        <v>13.529951000000001</v>
      </c>
      <c r="AB29">
        <v>25.409272999999999</v>
      </c>
      <c r="AC29">
        <v>18.728556000000001</v>
      </c>
      <c r="AD29">
        <v>17.639154000000001</v>
      </c>
      <c r="AE29">
        <v>47.834811999999999</v>
      </c>
      <c r="AF29">
        <v>17.172965000000001</v>
      </c>
      <c r="AG29">
        <v>13.847517</v>
      </c>
      <c r="AH29">
        <v>90.532139000000001</v>
      </c>
      <c r="AI29">
        <v>48.038437000000002</v>
      </c>
      <c r="AJ29">
        <v>0</v>
      </c>
      <c r="AK29">
        <v>49.729317999999999</v>
      </c>
      <c r="AL29">
        <v>58.466262</v>
      </c>
      <c r="AM29">
        <v>0</v>
      </c>
      <c r="AN29">
        <v>0.64785700000000002</v>
      </c>
      <c r="AO29">
        <v>7.2540969999999998</v>
      </c>
      <c r="AP29">
        <v>3.5945369999999999</v>
      </c>
      <c r="AQ29">
        <v>24.383520000000001</v>
      </c>
      <c r="AR29">
        <v>51.809173999999999</v>
      </c>
      <c r="AS29">
        <v>32.019742000000001</v>
      </c>
      <c r="AT29">
        <v>14.510904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72.41</v>
      </c>
      <c r="BA29">
        <f t="shared" si="1"/>
        <v>2285.1349439999995</v>
      </c>
      <c r="BD29">
        <v>15.53</v>
      </c>
      <c r="BE29">
        <v>7.39</v>
      </c>
      <c r="BF29">
        <v>1.06</v>
      </c>
      <c r="BG29">
        <v>3.87</v>
      </c>
      <c r="BH29">
        <v>5.62</v>
      </c>
      <c r="BI29">
        <v>6.94</v>
      </c>
      <c r="BJ29">
        <v>1.51</v>
      </c>
      <c r="BK29">
        <v>2.62</v>
      </c>
      <c r="BL29">
        <v>0.89</v>
      </c>
      <c r="BM29">
        <v>1.73</v>
      </c>
      <c r="BN29">
        <v>0.42</v>
      </c>
      <c r="BO29">
        <v>14.19</v>
      </c>
      <c r="BP29">
        <v>3.86</v>
      </c>
      <c r="BQ29">
        <v>4.24</v>
      </c>
      <c r="BR29">
        <v>2.09</v>
      </c>
      <c r="BS29">
        <v>0.45</v>
      </c>
      <c r="BT29">
        <v>0</v>
      </c>
      <c r="BU29">
        <v>0</v>
      </c>
      <c r="BV29">
        <v>0</v>
      </c>
      <c r="BW29">
        <f t="shared" si="2"/>
        <v>72.41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363.82245599999999</v>
      </c>
      <c r="L30">
        <v>325.94573600000001</v>
      </c>
      <c r="M30">
        <v>89.019199999999998</v>
      </c>
      <c r="N30">
        <v>114.29774999999999</v>
      </c>
      <c r="O30">
        <v>119.65885900000001</v>
      </c>
      <c r="P30">
        <v>91.438199999999995</v>
      </c>
      <c r="Q30">
        <v>5.0618239999999997</v>
      </c>
      <c r="R30">
        <v>15.892963</v>
      </c>
      <c r="S30">
        <v>11.227855999999999</v>
      </c>
      <c r="T30">
        <v>0</v>
      </c>
      <c r="U30">
        <v>405.20185199999997</v>
      </c>
      <c r="V30">
        <v>0</v>
      </c>
      <c r="W30">
        <v>8.7083999999999993</v>
      </c>
      <c r="X30">
        <v>122.082866</v>
      </c>
      <c r="Y30">
        <v>0</v>
      </c>
      <c r="Z30">
        <v>6.3414570000000001</v>
      </c>
      <c r="AA30">
        <v>13.529951000000001</v>
      </c>
      <c r="AB30">
        <v>25.409272999999999</v>
      </c>
      <c r="AC30">
        <v>18.728556000000001</v>
      </c>
      <c r="AD30">
        <v>17.639154000000001</v>
      </c>
      <c r="AE30">
        <v>47.834811999999999</v>
      </c>
      <c r="AF30">
        <v>17.172965000000001</v>
      </c>
      <c r="AG30">
        <v>13.847517</v>
      </c>
      <c r="AH30">
        <v>90.532139000000001</v>
      </c>
      <c r="AI30">
        <v>48.038437000000002</v>
      </c>
      <c r="AJ30">
        <v>0</v>
      </c>
      <c r="AK30">
        <v>49.729317999999999</v>
      </c>
      <c r="AL30">
        <v>58.466262</v>
      </c>
      <c r="AM30">
        <v>0</v>
      </c>
      <c r="AN30">
        <v>0.64785700000000002</v>
      </c>
      <c r="AO30">
        <v>7.2540969999999998</v>
      </c>
      <c r="AP30">
        <v>3.5945369999999999</v>
      </c>
      <c r="AQ30">
        <v>24.383520000000001</v>
      </c>
      <c r="AR30">
        <v>51.809173999999999</v>
      </c>
      <c r="AS30">
        <v>32.019742000000001</v>
      </c>
      <c r="AT30">
        <v>14.510904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72.41</v>
      </c>
      <c r="BA30">
        <f t="shared" si="1"/>
        <v>2286.2576339999991</v>
      </c>
      <c r="BD30">
        <v>15.53</v>
      </c>
      <c r="BE30">
        <v>7.39</v>
      </c>
      <c r="BF30">
        <v>1.06</v>
      </c>
      <c r="BG30">
        <v>3.87</v>
      </c>
      <c r="BH30">
        <v>5.62</v>
      </c>
      <c r="BI30">
        <v>6.94</v>
      </c>
      <c r="BJ30">
        <v>1.51</v>
      </c>
      <c r="BK30">
        <v>2.62</v>
      </c>
      <c r="BL30">
        <v>0.89</v>
      </c>
      <c r="BM30">
        <v>1.73</v>
      </c>
      <c r="BN30">
        <v>0.42</v>
      </c>
      <c r="BO30">
        <v>14.19</v>
      </c>
      <c r="BP30">
        <v>3.86</v>
      </c>
      <c r="BQ30">
        <v>4.24</v>
      </c>
      <c r="BR30">
        <v>2.09</v>
      </c>
      <c r="BS30">
        <v>0.45</v>
      </c>
      <c r="BT30">
        <v>0</v>
      </c>
      <c r="BU30">
        <v>0</v>
      </c>
      <c r="BV30">
        <v>0</v>
      </c>
      <c r="BW30">
        <f t="shared" si="2"/>
        <v>72.41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363.85826900000001</v>
      </c>
      <c r="L31">
        <v>325.94573600000001</v>
      </c>
      <c r="M31">
        <v>89.019199999999998</v>
      </c>
      <c r="N31">
        <v>114.29774999999999</v>
      </c>
      <c r="O31">
        <v>119.65885900000001</v>
      </c>
      <c r="P31">
        <v>93.615300000000005</v>
      </c>
      <c r="Q31">
        <v>5.1551689999999999</v>
      </c>
      <c r="R31">
        <v>17.453168000000002</v>
      </c>
      <c r="S31">
        <v>11.956045</v>
      </c>
      <c r="T31">
        <v>0</v>
      </c>
      <c r="U31">
        <v>405.20185199999997</v>
      </c>
      <c r="V31">
        <v>0</v>
      </c>
      <c r="W31">
        <v>8.7083999999999993</v>
      </c>
      <c r="X31">
        <v>99.828066000000007</v>
      </c>
      <c r="Y31">
        <v>0</v>
      </c>
      <c r="Z31">
        <v>6.3414570000000001</v>
      </c>
      <c r="AA31">
        <v>13.529951000000001</v>
      </c>
      <c r="AB31">
        <v>25.409272999999999</v>
      </c>
      <c r="AC31">
        <v>18.728556000000001</v>
      </c>
      <c r="AD31">
        <v>17.639154000000001</v>
      </c>
      <c r="AE31">
        <v>47.834811999999999</v>
      </c>
      <c r="AF31">
        <v>17.172965000000001</v>
      </c>
      <c r="AG31">
        <v>13.847517</v>
      </c>
      <c r="AH31">
        <v>90.532139000000001</v>
      </c>
      <c r="AI31">
        <v>48.038437000000002</v>
      </c>
      <c r="AJ31">
        <v>0</v>
      </c>
      <c r="AK31">
        <v>49.729317999999999</v>
      </c>
      <c r="AL31">
        <v>58.466262</v>
      </c>
      <c r="AM31">
        <v>0</v>
      </c>
      <c r="AN31">
        <v>0.64785700000000002</v>
      </c>
      <c r="AO31">
        <v>9.1031809999999993</v>
      </c>
      <c r="AP31">
        <v>9.1722669999999997</v>
      </c>
      <c r="AQ31">
        <v>24.383520000000001</v>
      </c>
      <c r="AR31">
        <v>48.604483000000002</v>
      </c>
      <c r="AS31">
        <v>32.019742000000001</v>
      </c>
      <c r="AT31">
        <v>14.510904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72.33</v>
      </c>
      <c r="BA31">
        <f t="shared" si="1"/>
        <v>2272.7396089999993</v>
      </c>
      <c r="BD31">
        <v>15.53</v>
      </c>
      <c r="BE31">
        <v>7.39</v>
      </c>
      <c r="BF31">
        <v>1.06</v>
      </c>
      <c r="BG31">
        <v>3.87</v>
      </c>
      <c r="BH31">
        <v>5.62</v>
      </c>
      <c r="BI31">
        <v>6.94</v>
      </c>
      <c r="BJ31">
        <v>1.51</v>
      </c>
      <c r="BK31">
        <v>2.56</v>
      </c>
      <c r="BL31">
        <v>0.87</v>
      </c>
      <c r="BM31">
        <v>1.73</v>
      </c>
      <c r="BN31">
        <v>0.42</v>
      </c>
      <c r="BO31">
        <v>14.19</v>
      </c>
      <c r="BP31">
        <v>3.86</v>
      </c>
      <c r="BQ31">
        <v>4.24</v>
      </c>
      <c r="BR31">
        <v>2.09</v>
      </c>
      <c r="BS31">
        <v>0.45</v>
      </c>
      <c r="BT31">
        <v>0</v>
      </c>
      <c r="BU31">
        <v>0</v>
      </c>
      <c r="BV31">
        <v>0</v>
      </c>
      <c r="BW31">
        <f t="shared" si="2"/>
        <v>72.33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363.82245599999999</v>
      </c>
      <c r="L32">
        <v>325.94573600000001</v>
      </c>
      <c r="M32">
        <v>89.019199999999998</v>
      </c>
      <c r="N32">
        <v>114.29774999999999</v>
      </c>
      <c r="O32">
        <v>119.65885900000001</v>
      </c>
      <c r="P32">
        <v>95.792400000000001</v>
      </c>
      <c r="Q32">
        <v>5.1551689999999999</v>
      </c>
      <c r="R32">
        <v>17.453168000000002</v>
      </c>
      <c r="S32">
        <v>11.956045</v>
      </c>
      <c r="T32">
        <v>0</v>
      </c>
      <c r="U32">
        <v>405.20185199999997</v>
      </c>
      <c r="V32">
        <v>0</v>
      </c>
      <c r="W32">
        <v>8.7083999999999993</v>
      </c>
      <c r="X32">
        <v>99.828066000000007</v>
      </c>
      <c r="Y32">
        <v>0</v>
      </c>
      <c r="Z32">
        <v>6.3414570000000001</v>
      </c>
      <c r="AA32">
        <v>13.529951000000001</v>
      </c>
      <c r="AB32">
        <v>25.409272999999999</v>
      </c>
      <c r="AC32">
        <v>18.728556000000001</v>
      </c>
      <c r="AD32">
        <v>17.639154000000001</v>
      </c>
      <c r="AE32">
        <v>47.834811999999999</v>
      </c>
      <c r="AF32">
        <v>17.172965000000001</v>
      </c>
      <c r="AG32">
        <v>13.847517</v>
      </c>
      <c r="AH32">
        <v>90.532139000000001</v>
      </c>
      <c r="AI32">
        <v>48.038437000000002</v>
      </c>
      <c r="AJ32">
        <v>0</v>
      </c>
      <c r="AK32">
        <v>49.729317999999999</v>
      </c>
      <c r="AL32">
        <v>58.466262</v>
      </c>
      <c r="AM32">
        <v>0</v>
      </c>
      <c r="AN32">
        <v>0.64785700000000002</v>
      </c>
      <c r="AO32">
        <v>9.1031809999999993</v>
      </c>
      <c r="AP32">
        <v>9.1722669999999997</v>
      </c>
      <c r="AQ32">
        <v>24.383520000000001</v>
      </c>
      <c r="AR32">
        <v>48.604483000000002</v>
      </c>
      <c r="AS32">
        <v>32.019742000000001</v>
      </c>
      <c r="AT32">
        <v>14.510904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72.33</v>
      </c>
      <c r="BA32">
        <f t="shared" si="1"/>
        <v>2274.8808959999992</v>
      </c>
      <c r="BD32">
        <v>15.53</v>
      </c>
      <c r="BE32">
        <v>7.39</v>
      </c>
      <c r="BF32">
        <v>1.06</v>
      </c>
      <c r="BG32">
        <v>3.87</v>
      </c>
      <c r="BH32">
        <v>5.62</v>
      </c>
      <c r="BI32">
        <v>6.94</v>
      </c>
      <c r="BJ32">
        <v>1.51</v>
      </c>
      <c r="BK32">
        <v>2.56</v>
      </c>
      <c r="BL32">
        <v>0.87</v>
      </c>
      <c r="BM32">
        <v>1.73</v>
      </c>
      <c r="BN32">
        <v>0.42</v>
      </c>
      <c r="BO32">
        <v>14.19</v>
      </c>
      <c r="BP32">
        <v>3.86</v>
      </c>
      <c r="BQ32">
        <v>4.24</v>
      </c>
      <c r="BR32">
        <v>2.09</v>
      </c>
      <c r="BS32">
        <v>0.45</v>
      </c>
      <c r="BT32">
        <v>0</v>
      </c>
      <c r="BU32">
        <v>0</v>
      </c>
      <c r="BV32">
        <v>0</v>
      </c>
      <c r="BW32">
        <f t="shared" si="2"/>
        <v>72.33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363.85826900000001</v>
      </c>
      <c r="L33">
        <v>325.94573600000001</v>
      </c>
      <c r="M33">
        <v>89.019199999999998</v>
      </c>
      <c r="N33">
        <v>114.29774999999999</v>
      </c>
      <c r="O33">
        <v>119.65885900000001</v>
      </c>
      <c r="P33">
        <v>75.870097000000001</v>
      </c>
      <c r="Q33">
        <v>5.1551689999999999</v>
      </c>
      <c r="R33">
        <v>17.453168000000002</v>
      </c>
      <c r="S33">
        <v>11.956045</v>
      </c>
      <c r="T33">
        <v>0</v>
      </c>
      <c r="U33">
        <v>405.20185199999997</v>
      </c>
      <c r="V33">
        <v>0</v>
      </c>
      <c r="W33">
        <v>8.7083999999999993</v>
      </c>
      <c r="X33">
        <v>51.650488000000003</v>
      </c>
      <c r="Y33">
        <v>0</v>
      </c>
      <c r="Z33">
        <v>6.3414570000000001</v>
      </c>
      <c r="AA33">
        <v>0</v>
      </c>
      <c r="AB33">
        <v>25.409272999999999</v>
      </c>
      <c r="AC33">
        <v>18.728556000000001</v>
      </c>
      <c r="AD33">
        <v>17.639154000000001</v>
      </c>
      <c r="AE33">
        <v>47.834811999999999</v>
      </c>
      <c r="AF33">
        <v>17.172965000000001</v>
      </c>
      <c r="AG33">
        <v>13.847517</v>
      </c>
      <c r="AH33">
        <v>90.532139000000001</v>
      </c>
      <c r="AI33">
        <v>48.038437000000002</v>
      </c>
      <c r="AJ33">
        <v>0</v>
      </c>
      <c r="AK33">
        <v>49.729317999999999</v>
      </c>
      <c r="AL33">
        <v>58.466262</v>
      </c>
      <c r="AM33">
        <v>0</v>
      </c>
      <c r="AN33">
        <v>0.64785700000000002</v>
      </c>
      <c r="AO33">
        <v>9.1031809999999993</v>
      </c>
      <c r="AP33">
        <v>4.5861340000000004</v>
      </c>
      <c r="AQ33">
        <v>24.383520000000001</v>
      </c>
      <c r="AR33">
        <v>48.604483000000002</v>
      </c>
      <c r="AS33">
        <v>32.019742000000001</v>
      </c>
      <c r="AT33">
        <v>14.510904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72.33</v>
      </c>
      <c r="BA33">
        <f t="shared" si="1"/>
        <v>2188.7007439999993</v>
      </c>
      <c r="BD33">
        <v>15.53</v>
      </c>
      <c r="BE33">
        <v>7.39</v>
      </c>
      <c r="BF33">
        <v>1.06</v>
      </c>
      <c r="BG33">
        <v>3.87</v>
      </c>
      <c r="BH33">
        <v>5.62</v>
      </c>
      <c r="BI33">
        <v>6.94</v>
      </c>
      <c r="BJ33">
        <v>1.51</v>
      </c>
      <c r="BK33">
        <v>2.56</v>
      </c>
      <c r="BL33">
        <v>0.87</v>
      </c>
      <c r="BM33">
        <v>1.73</v>
      </c>
      <c r="BN33">
        <v>0.42</v>
      </c>
      <c r="BO33">
        <v>14.19</v>
      </c>
      <c r="BP33">
        <v>3.86</v>
      </c>
      <c r="BQ33">
        <v>4.24</v>
      </c>
      <c r="BR33">
        <v>2.09</v>
      </c>
      <c r="BS33">
        <v>0.45</v>
      </c>
      <c r="BT33">
        <v>0</v>
      </c>
      <c r="BU33">
        <v>0</v>
      </c>
      <c r="BV33">
        <v>0</v>
      </c>
      <c r="BW33">
        <f t="shared" si="2"/>
        <v>72.33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363.82245599999999</v>
      </c>
      <c r="L34">
        <v>325.94573600000001</v>
      </c>
      <c r="M34">
        <v>89.019199999999998</v>
      </c>
      <c r="N34">
        <v>114.29774999999999</v>
      </c>
      <c r="O34">
        <v>119.65885900000001</v>
      </c>
      <c r="P34">
        <v>75.870097000000001</v>
      </c>
      <c r="Q34">
        <v>5.1551689999999999</v>
      </c>
      <c r="R34">
        <v>17.453168000000002</v>
      </c>
      <c r="S34">
        <v>11.956045</v>
      </c>
      <c r="T34">
        <v>0</v>
      </c>
      <c r="U34">
        <v>405.20185199999997</v>
      </c>
      <c r="V34">
        <v>0</v>
      </c>
      <c r="W34">
        <v>8.7083999999999993</v>
      </c>
      <c r="X34">
        <v>51.650488000000003</v>
      </c>
      <c r="Y34">
        <v>0</v>
      </c>
      <c r="Z34">
        <v>6.3414570000000001</v>
      </c>
      <c r="AA34">
        <v>0</v>
      </c>
      <c r="AB34">
        <v>25.409272999999999</v>
      </c>
      <c r="AC34">
        <v>18.728556000000001</v>
      </c>
      <c r="AD34">
        <v>17.639154000000001</v>
      </c>
      <c r="AE34">
        <v>47.834811999999999</v>
      </c>
      <c r="AF34">
        <v>17.172965000000001</v>
      </c>
      <c r="AG34">
        <v>13.847517</v>
      </c>
      <c r="AH34">
        <v>90.532139000000001</v>
      </c>
      <c r="AI34">
        <v>4.9270189999999996</v>
      </c>
      <c r="AJ34">
        <v>0</v>
      </c>
      <c r="AK34">
        <v>49.729317999999999</v>
      </c>
      <c r="AL34">
        <v>58.466262</v>
      </c>
      <c r="AM34">
        <v>0</v>
      </c>
      <c r="AN34">
        <v>0.64785700000000002</v>
      </c>
      <c r="AO34">
        <v>9.1031809999999993</v>
      </c>
      <c r="AP34">
        <v>4.5861340000000004</v>
      </c>
      <c r="AQ34">
        <v>24.383520000000001</v>
      </c>
      <c r="AR34">
        <v>48.604483000000002</v>
      </c>
      <c r="AS34">
        <v>32.019742000000001</v>
      </c>
      <c r="AT34">
        <v>14.510904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72.33</v>
      </c>
      <c r="BA34">
        <f t="shared" si="1"/>
        <v>2145.5535129999994</v>
      </c>
      <c r="BD34">
        <v>15.53</v>
      </c>
      <c r="BE34">
        <v>7.39</v>
      </c>
      <c r="BF34">
        <v>1.06</v>
      </c>
      <c r="BG34">
        <v>3.87</v>
      </c>
      <c r="BH34">
        <v>5.62</v>
      </c>
      <c r="BI34">
        <v>6.94</v>
      </c>
      <c r="BJ34">
        <v>1.51</v>
      </c>
      <c r="BK34">
        <v>2.56</v>
      </c>
      <c r="BL34">
        <v>0.87</v>
      </c>
      <c r="BM34">
        <v>1.73</v>
      </c>
      <c r="BN34">
        <v>0.42</v>
      </c>
      <c r="BO34">
        <v>14.19</v>
      </c>
      <c r="BP34">
        <v>3.86</v>
      </c>
      <c r="BQ34">
        <v>4.24</v>
      </c>
      <c r="BR34">
        <v>2.09</v>
      </c>
      <c r="BS34">
        <v>0.45</v>
      </c>
      <c r="BT34">
        <v>0</v>
      </c>
      <c r="BU34">
        <v>0</v>
      </c>
      <c r="BV34">
        <v>0</v>
      </c>
      <c r="BW34">
        <f t="shared" si="2"/>
        <v>72.33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363.750833</v>
      </c>
      <c r="L35">
        <v>332.449524</v>
      </c>
      <c r="M35">
        <v>89.019199999999998</v>
      </c>
      <c r="N35">
        <v>114.29774999999999</v>
      </c>
      <c r="O35">
        <v>119.65885900000001</v>
      </c>
      <c r="P35">
        <v>75.870097000000001</v>
      </c>
      <c r="Q35">
        <v>5.1551689999999999</v>
      </c>
      <c r="R35">
        <v>17.453168000000002</v>
      </c>
      <c r="S35">
        <v>11.956045</v>
      </c>
      <c r="T35">
        <v>0</v>
      </c>
      <c r="U35">
        <v>405.20185199999997</v>
      </c>
      <c r="V35">
        <v>0</v>
      </c>
      <c r="W35">
        <v>8.7083999999999993</v>
      </c>
      <c r="X35">
        <v>53.218000000000004</v>
      </c>
      <c r="Y35">
        <v>0</v>
      </c>
      <c r="Z35">
        <v>6.3414570000000001</v>
      </c>
      <c r="AA35">
        <v>0</v>
      </c>
      <c r="AB35">
        <v>25.409272999999999</v>
      </c>
      <c r="AC35">
        <v>18.728556000000001</v>
      </c>
      <c r="AD35">
        <v>17.639154000000001</v>
      </c>
      <c r="AE35">
        <v>47.834811999999999</v>
      </c>
      <c r="AF35">
        <v>8.5864820000000002</v>
      </c>
      <c r="AG35">
        <v>13.847517</v>
      </c>
      <c r="AH35">
        <v>90.532139000000001</v>
      </c>
      <c r="AI35">
        <v>2.4635099999999999</v>
      </c>
      <c r="AJ35">
        <v>0</v>
      </c>
      <c r="AK35">
        <v>49.729317999999999</v>
      </c>
      <c r="AL35">
        <v>58.466262</v>
      </c>
      <c r="AM35">
        <v>0</v>
      </c>
      <c r="AN35">
        <v>0.64785700000000002</v>
      </c>
      <c r="AO35">
        <v>9.1031809999999993</v>
      </c>
      <c r="AP35">
        <v>5.5777299999999999</v>
      </c>
      <c r="AQ35">
        <v>24.383520000000001</v>
      </c>
      <c r="AR35">
        <v>48.604483000000002</v>
      </c>
      <c r="AS35">
        <v>30.863907999999999</v>
      </c>
      <c r="AT35">
        <v>14.510904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72.33</v>
      </c>
      <c r="BA35">
        <f t="shared" si="1"/>
        <v>2142.3389599999996</v>
      </c>
      <c r="BD35">
        <v>15.53</v>
      </c>
      <c r="BE35">
        <v>7.39</v>
      </c>
      <c r="BF35">
        <v>1.06</v>
      </c>
      <c r="BG35">
        <v>3.87</v>
      </c>
      <c r="BH35">
        <v>5.62</v>
      </c>
      <c r="BI35">
        <v>6.94</v>
      </c>
      <c r="BJ35">
        <v>1.51</v>
      </c>
      <c r="BK35">
        <v>2.56</v>
      </c>
      <c r="BL35">
        <v>0.87</v>
      </c>
      <c r="BM35">
        <v>1.73</v>
      </c>
      <c r="BN35">
        <v>0.42</v>
      </c>
      <c r="BO35">
        <v>14.19</v>
      </c>
      <c r="BP35">
        <v>3.86</v>
      </c>
      <c r="BQ35">
        <v>4.24</v>
      </c>
      <c r="BR35">
        <v>2.09</v>
      </c>
      <c r="BS35">
        <v>0.45</v>
      </c>
      <c r="BT35">
        <v>0</v>
      </c>
      <c r="BU35">
        <v>0</v>
      </c>
      <c r="BV35">
        <v>0</v>
      </c>
      <c r="BW35">
        <f t="shared" si="2"/>
        <v>72.33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363.810519</v>
      </c>
      <c r="L36">
        <v>332.449524</v>
      </c>
      <c r="M36">
        <v>89.019199999999998</v>
      </c>
      <c r="N36">
        <v>114.29774999999999</v>
      </c>
      <c r="O36">
        <v>119.65885900000001</v>
      </c>
      <c r="P36">
        <v>75.870097000000001</v>
      </c>
      <c r="Q36">
        <v>5.1551689999999999</v>
      </c>
      <c r="R36">
        <v>17.453168000000002</v>
      </c>
      <c r="S36">
        <v>11.956045</v>
      </c>
      <c r="T36">
        <v>0</v>
      </c>
      <c r="U36">
        <v>405.20185199999997</v>
      </c>
      <c r="V36">
        <v>0</v>
      </c>
      <c r="W36">
        <v>8.7083999999999993</v>
      </c>
      <c r="X36">
        <v>51.650488000000003</v>
      </c>
      <c r="Y36">
        <v>0</v>
      </c>
      <c r="Z36">
        <v>6.3414570000000001</v>
      </c>
      <c r="AA36">
        <v>0</v>
      </c>
      <c r="AB36">
        <v>25.409272999999999</v>
      </c>
      <c r="AC36">
        <v>18.728556000000001</v>
      </c>
      <c r="AD36">
        <v>17.639154000000001</v>
      </c>
      <c r="AE36">
        <v>47.834811999999999</v>
      </c>
      <c r="AF36">
        <v>8.5864820000000002</v>
      </c>
      <c r="AG36">
        <v>13.847517</v>
      </c>
      <c r="AH36">
        <v>64.142204000000007</v>
      </c>
      <c r="AI36">
        <v>2.4635099999999999</v>
      </c>
      <c r="AJ36">
        <v>0</v>
      </c>
      <c r="AK36">
        <v>49.729317999999999</v>
      </c>
      <c r="AL36">
        <v>58.466262</v>
      </c>
      <c r="AM36">
        <v>0</v>
      </c>
      <c r="AN36">
        <v>0.64785700000000002</v>
      </c>
      <c r="AO36">
        <v>9.1031809999999993</v>
      </c>
      <c r="AP36">
        <v>5.5777299999999999</v>
      </c>
      <c r="AQ36">
        <v>16.458876</v>
      </c>
      <c r="AR36">
        <v>48.604483000000002</v>
      </c>
      <c r="AS36">
        <v>30.863907999999999</v>
      </c>
      <c r="AT36">
        <v>14.510904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72.33</v>
      </c>
      <c r="BA36">
        <f t="shared" si="1"/>
        <v>2106.5165549999992</v>
      </c>
      <c r="BD36">
        <v>15.53</v>
      </c>
      <c r="BE36">
        <v>7.39</v>
      </c>
      <c r="BF36">
        <v>1.06</v>
      </c>
      <c r="BG36">
        <v>3.87</v>
      </c>
      <c r="BH36">
        <v>5.62</v>
      </c>
      <c r="BI36">
        <v>6.94</v>
      </c>
      <c r="BJ36">
        <v>1.51</v>
      </c>
      <c r="BK36">
        <v>2.56</v>
      </c>
      <c r="BL36">
        <v>0.87</v>
      </c>
      <c r="BM36">
        <v>1.73</v>
      </c>
      <c r="BN36">
        <v>0.42</v>
      </c>
      <c r="BO36">
        <v>14.19</v>
      </c>
      <c r="BP36">
        <v>3.86</v>
      </c>
      <c r="BQ36">
        <v>4.24</v>
      </c>
      <c r="BR36">
        <v>2.09</v>
      </c>
      <c r="BS36">
        <v>0.45</v>
      </c>
      <c r="BT36">
        <v>0</v>
      </c>
      <c r="BU36">
        <v>0</v>
      </c>
      <c r="BV36">
        <v>0</v>
      </c>
      <c r="BW36">
        <f t="shared" si="2"/>
        <v>72.33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363.750833</v>
      </c>
      <c r="L37">
        <v>332.449524</v>
      </c>
      <c r="M37">
        <v>51.501091000000002</v>
      </c>
      <c r="N37">
        <v>85.388086999999999</v>
      </c>
      <c r="O37">
        <v>77.778784000000002</v>
      </c>
      <c r="P37">
        <v>91.00994</v>
      </c>
      <c r="Q37">
        <v>5.1551689999999999</v>
      </c>
      <c r="R37">
        <v>17.453168000000002</v>
      </c>
      <c r="S37">
        <v>11.956045</v>
      </c>
      <c r="T37">
        <v>0</v>
      </c>
      <c r="U37">
        <v>405.20185199999997</v>
      </c>
      <c r="V37">
        <v>0</v>
      </c>
      <c r="W37">
        <v>8.7083999999999993</v>
      </c>
      <c r="X37">
        <v>51.650488000000003</v>
      </c>
      <c r="Y37">
        <v>0</v>
      </c>
      <c r="Z37">
        <v>6.3414570000000001</v>
      </c>
      <c r="AA37">
        <v>0</v>
      </c>
      <c r="AB37">
        <v>25.409272999999999</v>
      </c>
      <c r="AC37">
        <v>18.728556000000001</v>
      </c>
      <c r="AD37">
        <v>8.8195770000000007</v>
      </c>
      <c r="AE37">
        <v>47.834811999999999</v>
      </c>
      <c r="AF37">
        <v>8.5864820000000002</v>
      </c>
      <c r="AG37">
        <v>13.847517</v>
      </c>
      <c r="AH37">
        <v>67.899105000000006</v>
      </c>
      <c r="AI37">
        <v>2.4635099999999999</v>
      </c>
      <c r="AJ37">
        <v>0</v>
      </c>
      <c r="AK37">
        <v>49.729317999999999</v>
      </c>
      <c r="AL37">
        <v>58.466262</v>
      </c>
      <c r="AM37">
        <v>0</v>
      </c>
      <c r="AN37">
        <v>0.64785700000000002</v>
      </c>
      <c r="AO37">
        <v>9.1031809999999993</v>
      </c>
      <c r="AP37">
        <v>5.5777299999999999</v>
      </c>
      <c r="AQ37">
        <v>16.458876</v>
      </c>
      <c r="AR37">
        <v>48.604483000000002</v>
      </c>
      <c r="AS37">
        <v>30.863907999999999</v>
      </c>
      <c r="AT37">
        <v>14.510904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72.33</v>
      </c>
      <c r="BA37">
        <f t="shared" si="1"/>
        <v>2008.2261889999993</v>
      </c>
      <c r="BD37">
        <v>15.53</v>
      </c>
      <c r="BE37">
        <v>7.39</v>
      </c>
      <c r="BF37">
        <v>1.06</v>
      </c>
      <c r="BG37">
        <v>3.87</v>
      </c>
      <c r="BH37">
        <v>5.62</v>
      </c>
      <c r="BI37">
        <v>6.94</v>
      </c>
      <c r="BJ37">
        <v>1.51</v>
      </c>
      <c r="BK37">
        <v>2.56</v>
      </c>
      <c r="BL37">
        <v>0.87</v>
      </c>
      <c r="BM37">
        <v>1.73</v>
      </c>
      <c r="BN37">
        <v>0.42</v>
      </c>
      <c r="BO37">
        <v>14.19</v>
      </c>
      <c r="BP37">
        <v>3.86</v>
      </c>
      <c r="BQ37">
        <v>4.24</v>
      </c>
      <c r="BR37">
        <v>2.09</v>
      </c>
      <c r="BS37">
        <v>0.45</v>
      </c>
      <c r="BT37">
        <v>0</v>
      </c>
      <c r="BU37">
        <v>0</v>
      </c>
      <c r="BV37">
        <v>0</v>
      </c>
      <c r="BW37">
        <f t="shared" si="2"/>
        <v>72.33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363.810519</v>
      </c>
      <c r="L38">
        <v>332.449524</v>
      </c>
      <c r="M38">
        <v>51.501091000000002</v>
      </c>
      <c r="N38">
        <v>85.388086999999999</v>
      </c>
      <c r="O38">
        <v>77.778784000000002</v>
      </c>
      <c r="P38">
        <v>92.756844999999998</v>
      </c>
      <c r="Q38">
        <v>5.1551689999999999</v>
      </c>
      <c r="R38">
        <v>17.453168000000002</v>
      </c>
      <c r="S38">
        <v>11.956045</v>
      </c>
      <c r="T38">
        <v>0</v>
      </c>
      <c r="U38">
        <v>405.20185199999997</v>
      </c>
      <c r="V38">
        <v>0</v>
      </c>
      <c r="W38">
        <v>8.7083999999999993</v>
      </c>
      <c r="X38">
        <v>51.650488000000003</v>
      </c>
      <c r="Y38">
        <v>0</v>
      </c>
      <c r="Z38">
        <v>6.3414570000000001</v>
      </c>
      <c r="AA38">
        <v>0</v>
      </c>
      <c r="AB38">
        <v>25.409272999999999</v>
      </c>
      <c r="AC38">
        <v>18.728556000000001</v>
      </c>
      <c r="AD38">
        <v>8.8195770000000007</v>
      </c>
      <c r="AE38">
        <v>47.834811999999999</v>
      </c>
      <c r="AF38">
        <v>8.5864820000000002</v>
      </c>
      <c r="AG38">
        <v>13.847517</v>
      </c>
      <c r="AH38">
        <v>67.899105000000006</v>
      </c>
      <c r="AI38">
        <v>2.4635099999999999</v>
      </c>
      <c r="AJ38">
        <v>0</v>
      </c>
      <c r="AK38">
        <v>49.729317999999999</v>
      </c>
      <c r="AL38">
        <v>58.466262</v>
      </c>
      <c r="AM38">
        <v>0</v>
      </c>
      <c r="AN38">
        <v>0.64785700000000002</v>
      </c>
      <c r="AO38">
        <v>9.1031809999999993</v>
      </c>
      <c r="AP38">
        <v>5.5777299999999999</v>
      </c>
      <c r="AQ38">
        <v>16.458876</v>
      </c>
      <c r="AR38">
        <v>48.604483000000002</v>
      </c>
      <c r="AS38">
        <v>30.863907999999999</v>
      </c>
      <c r="AT38">
        <v>14.510904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72.33</v>
      </c>
      <c r="BA38">
        <f t="shared" si="1"/>
        <v>2010.0327799999993</v>
      </c>
      <c r="BD38">
        <v>15.53</v>
      </c>
      <c r="BE38">
        <v>7.39</v>
      </c>
      <c r="BF38">
        <v>1.06</v>
      </c>
      <c r="BG38">
        <v>3.87</v>
      </c>
      <c r="BH38">
        <v>5.62</v>
      </c>
      <c r="BI38">
        <v>6.94</v>
      </c>
      <c r="BJ38">
        <v>1.51</v>
      </c>
      <c r="BK38">
        <v>2.56</v>
      </c>
      <c r="BL38">
        <v>0.87</v>
      </c>
      <c r="BM38">
        <v>1.73</v>
      </c>
      <c r="BN38">
        <v>0.42</v>
      </c>
      <c r="BO38">
        <v>14.19</v>
      </c>
      <c r="BP38">
        <v>3.86</v>
      </c>
      <c r="BQ38">
        <v>4.24</v>
      </c>
      <c r="BR38">
        <v>2.09</v>
      </c>
      <c r="BS38">
        <v>0.45</v>
      </c>
      <c r="BT38">
        <v>0</v>
      </c>
      <c r="BU38">
        <v>0</v>
      </c>
      <c r="BV38">
        <v>0</v>
      </c>
      <c r="BW38">
        <f t="shared" si="2"/>
        <v>72.33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363.90705100000002</v>
      </c>
      <c r="L39">
        <v>340.62447700000001</v>
      </c>
      <c r="M39">
        <v>51.501091000000002</v>
      </c>
      <c r="N39">
        <v>85.388086999999999</v>
      </c>
      <c r="O39">
        <v>77.778784000000002</v>
      </c>
      <c r="P39">
        <v>94.503749999999997</v>
      </c>
      <c r="Q39">
        <v>5.1551689999999999</v>
      </c>
      <c r="R39">
        <v>17.453168000000002</v>
      </c>
      <c r="S39">
        <v>11.956045</v>
      </c>
      <c r="T39">
        <v>0</v>
      </c>
      <c r="U39">
        <v>405.20185199999997</v>
      </c>
      <c r="V39">
        <v>0</v>
      </c>
      <c r="W39">
        <v>8.7083999999999993</v>
      </c>
      <c r="X39">
        <v>51.650488000000003</v>
      </c>
      <c r="Y39">
        <v>0</v>
      </c>
      <c r="Z39">
        <v>6.3414570000000001</v>
      </c>
      <c r="AA39">
        <v>0</v>
      </c>
      <c r="AB39">
        <v>25.409272999999999</v>
      </c>
      <c r="AC39">
        <v>18.728556000000001</v>
      </c>
      <c r="AD39">
        <v>8.8195770000000007</v>
      </c>
      <c r="AE39">
        <v>47.834811999999999</v>
      </c>
      <c r="AF39">
        <v>8.5864820000000002</v>
      </c>
      <c r="AG39">
        <v>13.847517</v>
      </c>
      <c r="AH39">
        <v>67.899105000000006</v>
      </c>
      <c r="AI39">
        <v>2.4635099999999999</v>
      </c>
      <c r="AJ39">
        <v>0</v>
      </c>
      <c r="AK39">
        <v>49.729317999999999</v>
      </c>
      <c r="AL39">
        <v>58.466262</v>
      </c>
      <c r="AM39">
        <v>0</v>
      </c>
      <c r="AN39">
        <v>0.64785700000000002</v>
      </c>
      <c r="AO39">
        <v>8.5342319999999994</v>
      </c>
      <c r="AP39">
        <v>5.5777299999999999</v>
      </c>
      <c r="AQ39">
        <v>16.458876</v>
      </c>
      <c r="AR39">
        <v>48.604483000000002</v>
      </c>
      <c r="AS39">
        <v>30.863907999999999</v>
      </c>
      <c r="AT39">
        <v>14.510904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72.52</v>
      </c>
      <c r="BA39">
        <f t="shared" si="1"/>
        <v>2019.6722209999994</v>
      </c>
      <c r="BD39">
        <v>15.53</v>
      </c>
      <c r="BE39">
        <v>7.39</v>
      </c>
      <c r="BF39">
        <v>1.06</v>
      </c>
      <c r="BG39">
        <v>3.87</v>
      </c>
      <c r="BH39">
        <v>5.62</v>
      </c>
      <c r="BI39">
        <v>6.94</v>
      </c>
      <c r="BJ39">
        <v>1.51</v>
      </c>
      <c r="BK39">
        <v>2.59</v>
      </c>
      <c r="BL39">
        <v>1.03</v>
      </c>
      <c r="BM39">
        <v>1.73</v>
      </c>
      <c r="BN39">
        <v>0.42</v>
      </c>
      <c r="BO39">
        <v>14.19</v>
      </c>
      <c r="BP39">
        <v>3.86</v>
      </c>
      <c r="BQ39">
        <v>4.24</v>
      </c>
      <c r="BR39">
        <v>2.09</v>
      </c>
      <c r="BS39">
        <v>0.45</v>
      </c>
      <c r="BT39">
        <v>0</v>
      </c>
      <c r="BU39">
        <v>0</v>
      </c>
      <c r="BV39">
        <v>0</v>
      </c>
      <c r="BW39">
        <f t="shared" si="2"/>
        <v>72.52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363.88811199999998</v>
      </c>
      <c r="L40">
        <v>340.62447700000001</v>
      </c>
      <c r="M40">
        <v>51.501091000000002</v>
      </c>
      <c r="N40">
        <v>85.388086999999999</v>
      </c>
      <c r="O40">
        <v>77.778784000000002</v>
      </c>
      <c r="P40">
        <v>96.250654999999995</v>
      </c>
      <c r="Q40">
        <v>5.1551689999999999</v>
      </c>
      <c r="R40">
        <v>17.453168000000002</v>
      </c>
      <c r="S40">
        <v>11.956045</v>
      </c>
      <c r="T40">
        <v>0</v>
      </c>
      <c r="U40">
        <v>405.20185199999997</v>
      </c>
      <c r="V40">
        <v>0</v>
      </c>
      <c r="W40">
        <v>8.7083999999999993</v>
      </c>
      <c r="X40">
        <v>51.650488000000003</v>
      </c>
      <c r="Y40">
        <v>0</v>
      </c>
      <c r="Z40">
        <v>6.3414570000000001</v>
      </c>
      <c r="AA40">
        <v>0</v>
      </c>
      <c r="AB40">
        <v>25.409272999999999</v>
      </c>
      <c r="AC40">
        <v>18.728556000000001</v>
      </c>
      <c r="AD40">
        <v>8.8195770000000007</v>
      </c>
      <c r="AE40">
        <v>45.932940000000002</v>
      </c>
      <c r="AF40">
        <v>8.5864820000000002</v>
      </c>
      <c r="AG40">
        <v>13.847517</v>
      </c>
      <c r="AH40">
        <v>67.899105000000006</v>
      </c>
      <c r="AI40">
        <v>2.4635099999999999</v>
      </c>
      <c r="AJ40">
        <v>0</v>
      </c>
      <c r="AK40">
        <v>49.729317999999999</v>
      </c>
      <c r="AL40">
        <v>58.466262</v>
      </c>
      <c r="AM40">
        <v>0</v>
      </c>
      <c r="AN40">
        <v>0.64785700000000002</v>
      </c>
      <c r="AO40">
        <v>8.5342319999999994</v>
      </c>
      <c r="AP40">
        <v>5.5777299999999999</v>
      </c>
      <c r="AQ40">
        <v>16.458876</v>
      </c>
      <c r="AR40">
        <v>48.604483000000002</v>
      </c>
      <c r="AS40">
        <v>30.863907999999999</v>
      </c>
      <c r="AT40">
        <v>14.510904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72.63</v>
      </c>
      <c r="BA40">
        <f t="shared" si="1"/>
        <v>2019.608314999999</v>
      </c>
      <c r="BD40">
        <v>15.53</v>
      </c>
      <c r="BE40">
        <v>7.39</v>
      </c>
      <c r="BF40">
        <v>1.06</v>
      </c>
      <c r="BG40">
        <v>3.87</v>
      </c>
      <c r="BH40">
        <v>5.62</v>
      </c>
      <c r="BI40">
        <v>6.94</v>
      </c>
      <c r="BJ40">
        <v>1.51</v>
      </c>
      <c r="BK40">
        <v>2.59</v>
      </c>
      <c r="BL40">
        <v>1.1399999999999999</v>
      </c>
      <c r="BM40">
        <v>1.73</v>
      </c>
      <c r="BN40">
        <v>0.42</v>
      </c>
      <c r="BO40">
        <v>14.19</v>
      </c>
      <c r="BP40">
        <v>3.86</v>
      </c>
      <c r="BQ40">
        <v>4.24</v>
      </c>
      <c r="BR40">
        <v>2.09</v>
      </c>
      <c r="BS40">
        <v>0.45</v>
      </c>
      <c r="BT40">
        <v>0</v>
      </c>
      <c r="BU40">
        <v>0</v>
      </c>
      <c r="BV40">
        <v>0</v>
      </c>
      <c r="BW40">
        <f t="shared" si="2"/>
        <v>72.63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363.90109200000001</v>
      </c>
      <c r="L41">
        <v>340.62447700000001</v>
      </c>
      <c r="M41">
        <v>51.501091000000002</v>
      </c>
      <c r="N41">
        <v>85.388086999999999</v>
      </c>
      <c r="O41">
        <v>77.778784000000002</v>
      </c>
      <c r="P41">
        <v>97.997559999999993</v>
      </c>
      <c r="Q41">
        <v>5.5641809999999996</v>
      </c>
      <c r="R41">
        <v>17.453168000000002</v>
      </c>
      <c r="S41">
        <v>11.956045</v>
      </c>
      <c r="T41">
        <v>0</v>
      </c>
      <c r="U41">
        <v>405.20185199999997</v>
      </c>
      <c r="V41">
        <v>0</v>
      </c>
      <c r="W41">
        <v>8.7083999999999993</v>
      </c>
      <c r="X41">
        <v>51.650488000000003</v>
      </c>
      <c r="Y41">
        <v>0</v>
      </c>
      <c r="Z41">
        <v>6.3414570000000001</v>
      </c>
      <c r="AA41">
        <v>0</v>
      </c>
      <c r="AB41">
        <v>25.409272999999999</v>
      </c>
      <c r="AC41">
        <v>18.728556000000001</v>
      </c>
      <c r="AD41">
        <v>8.8195770000000007</v>
      </c>
      <c r="AE41">
        <v>45.932940000000002</v>
      </c>
      <c r="AF41">
        <v>8.5864820000000002</v>
      </c>
      <c r="AG41">
        <v>13.847517</v>
      </c>
      <c r="AH41">
        <v>64.142204000000007</v>
      </c>
      <c r="AI41">
        <v>2.4635099999999999</v>
      </c>
      <c r="AJ41">
        <v>0</v>
      </c>
      <c r="AK41">
        <v>49.729317999999999</v>
      </c>
      <c r="AL41">
        <v>80.953286000000006</v>
      </c>
      <c r="AM41">
        <v>0</v>
      </c>
      <c r="AN41">
        <v>0.64785700000000002</v>
      </c>
      <c r="AO41">
        <v>9.9566040000000005</v>
      </c>
      <c r="AP41">
        <v>11.15546</v>
      </c>
      <c r="AQ41">
        <v>16.458876</v>
      </c>
      <c r="AR41">
        <v>48.604483000000002</v>
      </c>
      <c r="AS41">
        <v>31.238772000000001</v>
      </c>
      <c r="AT41">
        <v>14.510904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55.870000000000005</v>
      </c>
      <c r="BA41">
        <f t="shared" si="1"/>
        <v>2031.122300999999</v>
      </c>
      <c r="BD41">
        <v>5.81</v>
      </c>
      <c r="BE41">
        <v>7.39</v>
      </c>
      <c r="BF41">
        <v>1.06</v>
      </c>
      <c r="BG41">
        <v>3.87</v>
      </c>
      <c r="BH41">
        <v>5.62</v>
      </c>
      <c r="BI41">
        <v>6.94</v>
      </c>
      <c r="BJ41">
        <v>1.51</v>
      </c>
      <c r="BK41">
        <v>2.6</v>
      </c>
      <c r="BL41">
        <v>1.29</v>
      </c>
      <c r="BM41">
        <v>1.73</v>
      </c>
      <c r="BN41">
        <v>0.42</v>
      </c>
      <c r="BO41">
        <v>6.99</v>
      </c>
      <c r="BP41">
        <v>3.86</v>
      </c>
      <c r="BQ41">
        <v>4.24</v>
      </c>
      <c r="BR41">
        <v>2.09</v>
      </c>
      <c r="BS41">
        <v>0.45</v>
      </c>
      <c r="BT41">
        <v>0</v>
      </c>
      <c r="BU41">
        <v>0</v>
      </c>
      <c r="BV41">
        <v>0</v>
      </c>
      <c r="BW41">
        <f t="shared" si="2"/>
        <v>55.870000000000005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363.88811199999998</v>
      </c>
      <c r="L42">
        <v>340.62447700000001</v>
      </c>
      <c r="M42">
        <v>51.501091000000002</v>
      </c>
      <c r="N42">
        <v>85.388086999999999</v>
      </c>
      <c r="O42">
        <v>77.778784000000002</v>
      </c>
      <c r="P42">
        <v>100.909069</v>
      </c>
      <c r="Q42">
        <v>5.5641809999999996</v>
      </c>
      <c r="R42">
        <v>17.453168000000002</v>
      </c>
      <c r="S42">
        <v>11.956045</v>
      </c>
      <c r="T42">
        <v>0</v>
      </c>
      <c r="U42">
        <v>405.20185199999997</v>
      </c>
      <c r="V42">
        <v>0</v>
      </c>
      <c r="W42">
        <v>8.7083999999999993</v>
      </c>
      <c r="X42">
        <v>51.650488000000003</v>
      </c>
      <c r="Y42">
        <v>0</v>
      </c>
      <c r="Z42">
        <v>6.3414570000000001</v>
      </c>
      <c r="AA42">
        <v>0</v>
      </c>
      <c r="AB42">
        <v>25.409272999999999</v>
      </c>
      <c r="AC42">
        <v>18.728556000000001</v>
      </c>
      <c r="AD42">
        <v>8.8195770000000007</v>
      </c>
      <c r="AE42">
        <v>45.932940000000002</v>
      </c>
      <c r="AF42">
        <v>8.5864820000000002</v>
      </c>
      <c r="AG42">
        <v>13.847517</v>
      </c>
      <c r="AH42">
        <v>22.633035</v>
      </c>
      <c r="AI42">
        <v>2.4635099999999999</v>
      </c>
      <c r="AJ42">
        <v>0</v>
      </c>
      <c r="AK42">
        <v>49.729317999999999</v>
      </c>
      <c r="AL42">
        <v>80.953286000000006</v>
      </c>
      <c r="AM42">
        <v>0</v>
      </c>
      <c r="AN42">
        <v>0.64785700000000002</v>
      </c>
      <c r="AO42">
        <v>9.9566040000000005</v>
      </c>
      <c r="AP42">
        <v>11.15546</v>
      </c>
      <c r="AQ42">
        <v>16.458876</v>
      </c>
      <c r="AR42">
        <v>48.604483000000002</v>
      </c>
      <c r="AS42">
        <v>31.238772000000001</v>
      </c>
      <c r="AT42">
        <v>14.510904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56.100000000000009</v>
      </c>
      <c r="BA42">
        <f t="shared" si="1"/>
        <v>1992.7416609999991</v>
      </c>
      <c r="BD42">
        <v>5.81</v>
      </c>
      <c r="BE42">
        <v>7.39</v>
      </c>
      <c r="BF42">
        <v>1.06</v>
      </c>
      <c r="BG42">
        <v>3.87</v>
      </c>
      <c r="BH42">
        <v>5.62</v>
      </c>
      <c r="BI42">
        <v>6.94</v>
      </c>
      <c r="BJ42">
        <v>1.51</v>
      </c>
      <c r="BK42">
        <v>2.66</v>
      </c>
      <c r="BL42">
        <v>1.46</v>
      </c>
      <c r="BM42">
        <v>1.73</v>
      </c>
      <c r="BN42">
        <v>0.42</v>
      </c>
      <c r="BO42">
        <v>6.99</v>
      </c>
      <c r="BP42">
        <v>3.86</v>
      </c>
      <c r="BQ42">
        <v>4.24</v>
      </c>
      <c r="BR42">
        <v>2.09</v>
      </c>
      <c r="BS42">
        <v>0.45</v>
      </c>
      <c r="BT42">
        <v>0</v>
      </c>
      <c r="BU42">
        <v>0</v>
      </c>
      <c r="BV42">
        <v>0</v>
      </c>
      <c r="BW42">
        <f t="shared" si="2"/>
        <v>56.100000000000009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363.72213599999998</v>
      </c>
      <c r="L43">
        <v>340.62447700000001</v>
      </c>
      <c r="M43">
        <v>51.501091000000002</v>
      </c>
      <c r="N43">
        <v>84.444676999999999</v>
      </c>
      <c r="O43">
        <v>76.198499999999996</v>
      </c>
      <c r="P43">
        <v>100.6991</v>
      </c>
      <c r="Q43">
        <v>5.5513339999999998</v>
      </c>
      <c r="R43">
        <v>17.062697</v>
      </c>
      <c r="S43">
        <v>11.697962</v>
      </c>
      <c r="T43">
        <v>0</v>
      </c>
      <c r="U43">
        <v>405.20185199999997</v>
      </c>
      <c r="V43">
        <v>0</v>
      </c>
      <c r="W43">
        <v>8.7083999999999993</v>
      </c>
      <c r="X43">
        <v>51.650488000000003</v>
      </c>
      <c r="Y43">
        <v>0</v>
      </c>
      <c r="Z43">
        <v>0</v>
      </c>
      <c r="AA43">
        <v>0</v>
      </c>
      <c r="AB43">
        <v>25.409272999999999</v>
      </c>
      <c r="AC43">
        <v>18.728556000000001</v>
      </c>
      <c r="AD43">
        <v>8.8195770000000007</v>
      </c>
      <c r="AE43">
        <v>45.932940000000002</v>
      </c>
      <c r="AF43">
        <v>8.5864820000000002</v>
      </c>
      <c r="AG43">
        <v>13.847517</v>
      </c>
      <c r="AH43">
        <v>22.633035</v>
      </c>
      <c r="AI43">
        <v>2.4635099999999999</v>
      </c>
      <c r="AJ43">
        <v>0</v>
      </c>
      <c r="AK43">
        <v>49.729317999999999</v>
      </c>
      <c r="AL43">
        <v>80.953286000000006</v>
      </c>
      <c r="AM43">
        <v>0</v>
      </c>
      <c r="AN43">
        <v>0.64785700000000002</v>
      </c>
      <c r="AO43">
        <v>9.9566040000000005</v>
      </c>
      <c r="AP43">
        <v>5.5777299999999999</v>
      </c>
      <c r="AQ43">
        <v>16.458876</v>
      </c>
      <c r="AR43">
        <v>48.604483000000002</v>
      </c>
      <c r="AS43">
        <v>31.238772000000001</v>
      </c>
      <c r="AT43">
        <v>14.510904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56.870000000000005</v>
      </c>
      <c r="BA43">
        <f t="shared" si="1"/>
        <v>1978.0314339999991</v>
      </c>
      <c r="BD43">
        <v>5.81</v>
      </c>
      <c r="BE43">
        <v>7.39</v>
      </c>
      <c r="BF43">
        <v>1.06</v>
      </c>
      <c r="BG43">
        <v>3.87</v>
      </c>
      <c r="BH43">
        <v>5.62</v>
      </c>
      <c r="BI43">
        <v>6.94</v>
      </c>
      <c r="BJ43">
        <v>1.51</v>
      </c>
      <c r="BK43">
        <v>2.66</v>
      </c>
      <c r="BL43">
        <v>1.52</v>
      </c>
      <c r="BM43">
        <v>1.73</v>
      </c>
      <c r="BN43">
        <v>0.42</v>
      </c>
      <c r="BO43">
        <v>7.7</v>
      </c>
      <c r="BP43">
        <v>3.86</v>
      </c>
      <c r="BQ43">
        <v>4.24</v>
      </c>
      <c r="BR43">
        <v>2.09</v>
      </c>
      <c r="BS43">
        <v>0.45</v>
      </c>
      <c r="BT43">
        <v>0</v>
      </c>
      <c r="BU43">
        <v>0</v>
      </c>
      <c r="BV43">
        <v>0</v>
      </c>
      <c r="BW43">
        <f t="shared" si="2"/>
        <v>56.870000000000005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363.71034200000003</v>
      </c>
      <c r="L44">
        <v>340.62447700000001</v>
      </c>
      <c r="M44">
        <v>51.501091000000002</v>
      </c>
      <c r="N44">
        <v>84.444676999999999</v>
      </c>
      <c r="O44">
        <v>76.198499999999996</v>
      </c>
      <c r="P44">
        <v>100.6991</v>
      </c>
      <c r="Q44">
        <v>5.5513339999999998</v>
      </c>
      <c r="R44">
        <v>17.062697</v>
      </c>
      <c r="S44">
        <v>11.697962</v>
      </c>
      <c r="T44">
        <v>0</v>
      </c>
      <c r="U44">
        <v>405.20185199999997</v>
      </c>
      <c r="V44">
        <v>0</v>
      </c>
      <c r="W44">
        <v>8.7083999999999993</v>
      </c>
      <c r="X44">
        <v>51.650488000000003</v>
      </c>
      <c r="Y44">
        <v>0</v>
      </c>
      <c r="Z44">
        <v>0</v>
      </c>
      <c r="AA44">
        <v>0</v>
      </c>
      <c r="AB44">
        <v>25.409272999999999</v>
      </c>
      <c r="AC44">
        <v>18.728556000000001</v>
      </c>
      <c r="AD44">
        <v>8.8195770000000007</v>
      </c>
      <c r="AE44">
        <v>45.932940000000002</v>
      </c>
      <c r="AF44">
        <v>8.5864820000000002</v>
      </c>
      <c r="AG44">
        <v>13.847517</v>
      </c>
      <c r="AH44">
        <v>22.633035</v>
      </c>
      <c r="AI44">
        <v>2.4635099999999999</v>
      </c>
      <c r="AJ44">
        <v>0</v>
      </c>
      <c r="AK44">
        <v>49.729317999999999</v>
      </c>
      <c r="AL44">
        <v>80.953286000000006</v>
      </c>
      <c r="AM44">
        <v>0</v>
      </c>
      <c r="AN44">
        <v>0.64785700000000002</v>
      </c>
      <c r="AO44">
        <v>9.9566040000000005</v>
      </c>
      <c r="AP44">
        <v>5.5777299999999999</v>
      </c>
      <c r="AQ44">
        <v>8.229438</v>
      </c>
      <c r="AR44">
        <v>48.604483000000002</v>
      </c>
      <c r="AS44">
        <v>31.238772000000001</v>
      </c>
      <c r="AT44">
        <v>14.510904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57</v>
      </c>
      <c r="BA44">
        <f t="shared" si="1"/>
        <v>1969.9202019999996</v>
      </c>
      <c r="BD44">
        <v>5.81</v>
      </c>
      <c r="BE44">
        <v>7.39</v>
      </c>
      <c r="BF44">
        <v>1.06</v>
      </c>
      <c r="BG44">
        <v>3.87</v>
      </c>
      <c r="BH44">
        <v>5.62</v>
      </c>
      <c r="BI44">
        <v>6.94</v>
      </c>
      <c r="BJ44">
        <v>1.51</v>
      </c>
      <c r="BK44">
        <v>2.73</v>
      </c>
      <c r="BL44">
        <v>1.58</v>
      </c>
      <c r="BM44">
        <v>1.73</v>
      </c>
      <c r="BN44">
        <v>0.42</v>
      </c>
      <c r="BO44">
        <v>7.7</v>
      </c>
      <c r="BP44">
        <v>3.86</v>
      </c>
      <c r="BQ44">
        <v>4.24</v>
      </c>
      <c r="BR44">
        <v>2.09</v>
      </c>
      <c r="BS44">
        <v>0.45</v>
      </c>
      <c r="BT44">
        <v>0</v>
      </c>
      <c r="BU44">
        <v>0</v>
      </c>
      <c r="BV44">
        <v>0</v>
      </c>
      <c r="BW44">
        <f t="shared" si="2"/>
        <v>57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363.831793</v>
      </c>
      <c r="L45">
        <v>342.12211100000002</v>
      </c>
      <c r="M45">
        <v>9.6760000000000002</v>
      </c>
      <c r="N45">
        <v>19.352</v>
      </c>
      <c r="O45">
        <v>19.352</v>
      </c>
      <c r="P45">
        <v>38.704000000000001</v>
      </c>
      <c r="Q45">
        <v>5.7287689999999998</v>
      </c>
      <c r="R45">
        <v>18.021477000000001</v>
      </c>
      <c r="S45">
        <v>12.424861</v>
      </c>
      <c r="T45">
        <v>0</v>
      </c>
      <c r="U45">
        <v>377.083778</v>
      </c>
      <c r="V45">
        <v>0</v>
      </c>
      <c r="W45">
        <v>8.7083999999999993</v>
      </c>
      <c r="X45">
        <v>51.650488000000003</v>
      </c>
      <c r="Y45">
        <v>0</v>
      </c>
      <c r="Z45">
        <v>0</v>
      </c>
      <c r="AA45">
        <v>0</v>
      </c>
      <c r="AB45">
        <v>25.409272999999999</v>
      </c>
      <c r="AC45">
        <v>18.728556000000001</v>
      </c>
      <c r="AD45">
        <v>8.8195770000000007</v>
      </c>
      <c r="AE45">
        <v>45.932940000000002</v>
      </c>
      <c r="AF45">
        <v>8.5864820000000002</v>
      </c>
      <c r="AG45">
        <v>13.847517</v>
      </c>
      <c r="AH45">
        <v>22.633035</v>
      </c>
      <c r="AI45">
        <v>0</v>
      </c>
      <c r="AJ45">
        <v>0</v>
      </c>
      <c r="AK45">
        <v>49.729317999999999</v>
      </c>
      <c r="AL45">
        <v>80.953286000000006</v>
      </c>
      <c r="AM45">
        <v>0</v>
      </c>
      <c r="AN45">
        <v>0.64785700000000002</v>
      </c>
      <c r="AO45">
        <v>9.8143670000000007</v>
      </c>
      <c r="AP45">
        <v>5.5777299999999999</v>
      </c>
      <c r="AQ45">
        <v>8.229438</v>
      </c>
      <c r="AR45">
        <v>48.604483000000002</v>
      </c>
      <c r="AS45">
        <v>31.499096000000002</v>
      </c>
      <c r="AT45">
        <v>14.510904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57.210000000000008</v>
      </c>
      <c r="BA45">
        <f t="shared" si="1"/>
        <v>1717.3895359999995</v>
      </c>
      <c r="BD45">
        <v>5.81</v>
      </c>
      <c r="BE45">
        <v>7.39</v>
      </c>
      <c r="BF45">
        <v>1.06</v>
      </c>
      <c r="BG45">
        <v>3.87</v>
      </c>
      <c r="BH45">
        <v>5.62</v>
      </c>
      <c r="BI45">
        <v>6.94</v>
      </c>
      <c r="BJ45">
        <v>1.51</v>
      </c>
      <c r="BK45">
        <v>2.74</v>
      </c>
      <c r="BL45">
        <v>1.76</v>
      </c>
      <c r="BM45">
        <v>1.73</v>
      </c>
      <c r="BN45">
        <v>0.42</v>
      </c>
      <c r="BO45">
        <v>7.72</v>
      </c>
      <c r="BP45">
        <v>3.86</v>
      </c>
      <c r="BQ45">
        <v>4.24</v>
      </c>
      <c r="BR45">
        <v>2.09</v>
      </c>
      <c r="BS45">
        <v>0.45</v>
      </c>
      <c r="BT45">
        <v>0</v>
      </c>
      <c r="BU45">
        <v>0</v>
      </c>
      <c r="BV45">
        <v>0</v>
      </c>
      <c r="BW45">
        <f t="shared" si="2"/>
        <v>57.210000000000008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363.82012099999997</v>
      </c>
      <c r="L46">
        <v>342.12211100000002</v>
      </c>
      <c r="M46">
        <v>9.6760000000000002</v>
      </c>
      <c r="N46">
        <v>19.352</v>
      </c>
      <c r="O46">
        <v>19.352</v>
      </c>
      <c r="P46">
        <v>38.704000000000001</v>
      </c>
      <c r="Q46">
        <v>5.7287689999999998</v>
      </c>
      <c r="R46">
        <v>18.021477000000001</v>
      </c>
      <c r="S46">
        <v>12.424861</v>
      </c>
      <c r="T46">
        <v>0</v>
      </c>
      <c r="U46">
        <v>372.07190500000002</v>
      </c>
      <c r="V46">
        <v>0</v>
      </c>
      <c r="W46">
        <v>8.7083999999999993</v>
      </c>
      <c r="X46">
        <v>51.650488000000003</v>
      </c>
      <c r="Y46">
        <v>0</v>
      </c>
      <c r="Z46">
        <v>0</v>
      </c>
      <c r="AA46">
        <v>0</v>
      </c>
      <c r="AB46">
        <v>25.409272999999999</v>
      </c>
      <c r="AC46">
        <v>18.728556000000001</v>
      </c>
      <c r="AD46">
        <v>8.8195770000000007</v>
      </c>
      <c r="AE46">
        <v>45.932940000000002</v>
      </c>
      <c r="AF46">
        <v>8.5864820000000002</v>
      </c>
      <c r="AG46">
        <v>13.847517</v>
      </c>
      <c r="AH46">
        <v>45.266069999999999</v>
      </c>
      <c r="AI46">
        <v>0</v>
      </c>
      <c r="AJ46">
        <v>0</v>
      </c>
      <c r="AK46">
        <v>49.729317999999999</v>
      </c>
      <c r="AL46">
        <v>80.953286000000006</v>
      </c>
      <c r="AM46">
        <v>0</v>
      </c>
      <c r="AN46">
        <v>0.64785700000000002</v>
      </c>
      <c r="AO46">
        <v>9.8143670000000007</v>
      </c>
      <c r="AP46">
        <v>5.5777299999999999</v>
      </c>
      <c r="AQ46">
        <v>8.229438</v>
      </c>
      <c r="AR46">
        <v>48.604483000000002</v>
      </c>
      <c r="AS46">
        <v>31.499096000000002</v>
      </c>
      <c r="AT46">
        <v>14.510904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57.39</v>
      </c>
      <c r="BA46">
        <f t="shared" si="1"/>
        <v>1735.1790259999996</v>
      </c>
      <c r="BD46">
        <v>5.81</v>
      </c>
      <c r="BE46">
        <v>7.39</v>
      </c>
      <c r="BF46">
        <v>1.06</v>
      </c>
      <c r="BG46">
        <v>3.87</v>
      </c>
      <c r="BH46">
        <v>5.62</v>
      </c>
      <c r="BI46">
        <v>6.94</v>
      </c>
      <c r="BJ46">
        <v>1.51</v>
      </c>
      <c r="BK46">
        <v>2.74</v>
      </c>
      <c r="BL46">
        <v>1.94</v>
      </c>
      <c r="BM46">
        <v>1.73</v>
      </c>
      <c r="BN46">
        <v>0.42</v>
      </c>
      <c r="BO46">
        <v>7.72</v>
      </c>
      <c r="BP46">
        <v>3.86</v>
      </c>
      <c r="BQ46">
        <v>4.24</v>
      </c>
      <c r="BR46">
        <v>2.09</v>
      </c>
      <c r="BS46">
        <v>0.45</v>
      </c>
      <c r="BT46">
        <v>0</v>
      </c>
      <c r="BU46">
        <v>0</v>
      </c>
      <c r="BV46">
        <v>0</v>
      </c>
      <c r="BW46">
        <f t="shared" si="2"/>
        <v>57.39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363.82924700000001</v>
      </c>
      <c r="L47">
        <v>342.12211100000002</v>
      </c>
      <c r="M47">
        <v>27.311091000000001</v>
      </c>
      <c r="N47">
        <v>64.100887</v>
      </c>
      <c r="O47">
        <v>19.352</v>
      </c>
      <c r="P47">
        <v>66.310596000000004</v>
      </c>
      <c r="Q47">
        <v>5.7287689999999998</v>
      </c>
      <c r="R47">
        <v>18.021477000000001</v>
      </c>
      <c r="S47">
        <v>12.424861</v>
      </c>
      <c r="T47">
        <v>0</v>
      </c>
      <c r="U47">
        <v>400.18997899999999</v>
      </c>
      <c r="V47">
        <v>0</v>
      </c>
      <c r="W47">
        <v>8.7083999999999993</v>
      </c>
      <c r="X47">
        <v>73.914963999999998</v>
      </c>
      <c r="Y47">
        <v>0</v>
      </c>
      <c r="Z47">
        <v>0</v>
      </c>
      <c r="AA47">
        <v>0</v>
      </c>
      <c r="AB47">
        <v>25.409272999999999</v>
      </c>
      <c r="AC47">
        <v>18.728556000000001</v>
      </c>
      <c r="AD47">
        <v>8.8195770000000007</v>
      </c>
      <c r="AE47">
        <v>45.932940000000002</v>
      </c>
      <c r="AF47">
        <v>8.5864820000000002</v>
      </c>
      <c r="AG47">
        <v>13.847517</v>
      </c>
      <c r="AH47">
        <v>45.266069999999999</v>
      </c>
      <c r="AI47">
        <v>0</v>
      </c>
      <c r="AJ47">
        <v>0</v>
      </c>
      <c r="AK47">
        <v>49.729317999999999</v>
      </c>
      <c r="AL47">
        <v>80.953286000000006</v>
      </c>
      <c r="AM47">
        <v>0</v>
      </c>
      <c r="AN47">
        <v>0.64785700000000002</v>
      </c>
      <c r="AO47">
        <v>9.8143670000000007</v>
      </c>
      <c r="AP47">
        <v>5.5777299999999999</v>
      </c>
      <c r="AQ47">
        <v>8.229438</v>
      </c>
      <c r="AR47">
        <v>48.604483000000002</v>
      </c>
      <c r="AS47">
        <v>31.499096000000002</v>
      </c>
      <c r="AT47">
        <v>14.510904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57.650000000000006</v>
      </c>
      <c r="BA47">
        <f t="shared" si="1"/>
        <v>1875.8212759999997</v>
      </c>
      <c r="BD47">
        <v>5.81</v>
      </c>
      <c r="BE47">
        <v>7.39</v>
      </c>
      <c r="BF47">
        <v>1.06</v>
      </c>
      <c r="BG47">
        <v>3.87</v>
      </c>
      <c r="BH47">
        <v>5.62</v>
      </c>
      <c r="BI47">
        <v>6.94</v>
      </c>
      <c r="BJ47">
        <v>1.51</v>
      </c>
      <c r="BK47">
        <v>2.74</v>
      </c>
      <c r="BL47">
        <v>2.1800000000000002</v>
      </c>
      <c r="BM47">
        <v>1.73</v>
      </c>
      <c r="BN47">
        <v>0.42</v>
      </c>
      <c r="BO47">
        <v>7.74</v>
      </c>
      <c r="BP47">
        <v>3.86</v>
      </c>
      <c r="BQ47">
        <v>4.24</v>
      </c>
      <c r="BR47">
        <v>2.09</v>
      </c>
      <c r="BS47">
        <v>0.45</v>
      </c>
      <c r="BT47">
        <v>0</v>
      </c>
      <c r="BU47">
        <v>0</v>
      </c>
      <c r="BV47">
        <v>0</v>
      </c>
      <c r="BW47">
        <f t="shared" si="2"/>
        <v>57.650000000000006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363.80695300000002</v>
      </c>
      <c r="L48">
        <v>342.12211100000002</v>
      </c>
      <c r="M48">
        <v>36.987090999999999</v>
      </c>
      <c r="N48">
        <v>73.776887000000002</v>
      </c>
      <c r="O48">
        <v>95.102307999999994</v>
      </c>
      <c r="P48">
        <v>66.310596000000004</v>
      </c>
      <c r="Q48">
        <v>5.7287689999999998</v>
      </c>
      <c r="R48">
        <v>18.021477000000001</v>
      </c>
      <c r="S48">
        <v>12.424861</v>
      </c>
      <c r="T48">
        <v>0</v>
      </c>
      <c r="U48">
        <v>405.20185199999997</v>
      </c>
      <c r="V48">
        <v>0</v>
      </c>
      <c r="W48">
        <v>8.7083999999999993</v>
      </c>
      <c r="X48">
        <v>73.914963999999998</v>
      </c>
      <c r="Y48">
        <v>0</v>
      </c>
      <c r="Z48">
        <v>0</v>
      </c>
      <c r="AA48">
        <v>0</v>
      </c>
      <c r="AB48">
        <v>12.640146</v>
      </c>
      <c r="AC48">
        <v>18.728556000000001</v>
      </c>
      <c r="AD48">
        <v>8.8195770000000007</v>
      </c>
      <c r="AE48">
        <v>45.932940000000002</v>
      </c>
      <c r="AF48">
        <v>8.5864820000000002</v>
      </c>
      <c r="AG48">
        <v>13.847517</v>
      </c>
      <c r="AH48">
        <v>45.266069999999999</v>
      </c>
      <c r="AI48">
        <v>0</v>
      </c>
      <c r="AJ48">
        <v>0</v>
      </c>
      <c r="AK48">
        <v>49.729317999999999</v>
      </c>
      <c r="AL48">
        <v>76.793187000000003</v>
      </c>
      <c r="AM48">
        <v>0</v>
      </c>
      <c r="AN48">
        <v>0.64785700000000002</v>
      </c>
      <c r="AO48">
        <v>9.8143670000000007</v>
      </c>
      <c r="AP48">
        <v>5.5777299999999999</v>
      </c>
      <c r="AQ48">
        <v>8.229438</v>
      </c>
      <c r="AR48">
        <v>48.604483000000002</v>
      </c>
      <c r="AS48">
        <v>31.499096000000002</v>
      </c>
      <c r="AT48">
        <v>14.510904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57.650000000000006</v>
      </c>
      <c r="BA48">
        <f t="shared" si="1"/>
        <v>1958.9839369999995</v>
      </c>
      <c r="BD48">
        <v>5.81</v>
      </c>
      <c r="BE48">
        <v>7.39</v>
      </c>
      <c r="BF48">
        <v>1.06</v>
      </c>
      <c r="BG48">
        <v>3.87</v>
      </c>
      <c r="BH48">
        <v>5.62</v>
      </c>
      <c r="BI48">
        <v>6.94</v>
      </c>
      <c r="BJ48">
        <v>1.51</v>
      </c>
      <c r="BK48">
        <v>2.74</v>
      </c>
      <c r="BL48">
        <v>2.1800000000000002</v>
      </c>
      <c r="BM48">
        <v>1.73</v>
      </c>
      <c r="BN48">
        <v>0.42</v>
      </c>
      <c r="BO48">
        <v>7.74</v>
      </c>
      <c r="BP48">
        <v>3.86</v>
      </c>
      <c r="BQ48">
        <v>4.24</v>
      </c>
      <c r="BR48">
        <v>2.09</v>
      </c>
      <c r="BS48">
        <v>0.45</v>
      </c>
      <c r="BT48">
        <v>0</v>
      </c>
      <c r="BU48">
        <v>0</v>
      </c>
      <c r="BV48">
        <v>0</v>
      </c>
      <c r="BW48">
        <f t="shared" si="2"/>
        <v>57.650000000000006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364.21075000000002</v>
      </c>
      <c r="L49">
        <v>346.26987800000001</v>
      </c>
      <c r="M49">
        <v>36.987090999999999</v>
      </c>
      <c r="N49">
        <v>73.776887000000002</v>
      </c>
      <c r="O49">
        <v>95.102307999999994</v>
      </c>
      <c r="P49">
        <v>85.485138000000006</v>
      </c>
      <c r="Q49">
        <v>5.7287689999999998</v>
      </c>
      <c r="R49">
        <v>18.021477000000001</v>
      </c>
      <c r="S49">
        <v>12.424861</v>
      </c>
      <c r="T49">
        <v>0</v>
      </c>
      <c r="U49">
        <v>405.20185199999997</v>
      </c>
      <c r="V49">
        <v>0</v>
      </c>
      <c r="W49">
        <v>8.7083999999999993</v>
      </c>
      <c r="X49">
        <v>73.914963999999998</v>
      </c>
      <c r="Y49">
        <v>0</v>
      </c>
      <c r="Z49">
        <v>0</v>
      </c>
      <c r="AA49">
        <v>0</v>
      </c>
      <c r="AB49">
        <v>12.640146</v>
      </c>
      <c r="AC49">
        <v>18.728556000000001</v>
      </c>
      <c r="AD49">
        <v>8.8195770000000007</v>
      </c>
      <c r="AE49">
        <v>45.932940000000002</v>
      </c>
      <c r="AF49">
        <v>8.5864820000000002</v>
      </c>
      <c r="AG49">
        <v>13.847517</v>
      </c>
      <c r="AH49">
        <v>45.266069999999999</v>
      </c>
      <c r="AI49">
        <v>0</v>
      </c>
      <c r="AJ49">
        <v>0</v>
      </c>
      <c r="AK49">
        <v>49.729317999999999</v>
      </c>
      <c r="AL49">
        <v>76.793187000000003</v>
      </c>
      <c r="AM49">
        <v>0</v>
      </c>
      <c r="AN49">
        <v>0.64785700000000002</v>
      </c>
      <c r="AO49">
        <v>10.383316000000001</v>
      </c>
      <c r="AP49">
        <v>5.5777299999999999</v>
      </c>
      <c r="AQ49">
        <v>8.229438</v>
      </c>
      <c r="AR49">
        <v>48.604483000000002</v>
      </c>
      <c r="AS49">
        <v>30.863907999999999</v>
      </c>
      <c r="AT49">
        <v>14.510904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57.650000000000006</v>
      </c>
      <c r="BA49">
        <f t="shared" si="1"/>
        <v>1982.6438039999996</v>
      </c>
      <c r="BD49">
        <v>5.81</v>
      </c>
      <c r="BE49">
        <v>7.39</v>
      </c>
      <c r="BF49">
        <v>1.06</v>
      </c>
      <c r="BG49">
        <v>3.87</v>
      </c>
      <c r="BH49">
        <v>5.62</v>
      </c>
      <c r="BI49">
        <v>6.94</v>
      </c>
      <c r="BJ49">
        <v>1.51</v>
      </c>
      <c r="BK49">
        <v>2.74</v>
      </c>
      <c r="BL49">
        <v>2.1800000000000002</v>
      </c>
      <c r="BM49">
        <v>1.73</v>
      </c>
      <c r="BN49">
        <v>0.42</v>
      </c>
      <c r="BO49">
        <v>7.74</v>
      </c>
      <c r="BP49">
        <v>3.86</v>
      </c>
      <c r="BQ49">
        <v>4.24</v>
      </c>
      <c r="BR49">
        <v>2.09</v>
      </c>
      <c r="BS49">
        <v>0.45</v>
      </c>
      <c r="BT49">
        <v>0</v>
      </c>
      <c r="BU49">
        <v>0</v>
      </c>
      <c r="BV49">
        <v>0</v>
      </c>
      <c r="BW49">
        <f t="shared" si="2"/>
        <v>57.650000000000006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364.18854499999998</v>
      </c>
      <c r="L50">
        <v>346.26987800000001</v>
      </c>
      <c r="M50">
        <v>36.987090999999999</v>
      </c>
      <c r="N50">
        <v>73.776887000000002</v>
      </c>
      <c r="O50">
        <v>119.65885900000001</v>
      </c>
      <c r="P50">
        <v>85.485138000000006</v>
      </c>
      <c r="Q50">
        <v>5.7287689999999998</v>
      </c>
      <c r="R50">
        <v>18.021477000000001</v>
      </c>
      <c r="S50">
        <v>12.424861</v>
      </c>
      <c r="T50">
        <v>0</v>
      </c>
      <c r="U50">
        <v>405.20185199999997</v>
      </c>
      <c r="V50">
        <v>0</v>
      </c>
      <c r="W50">
        <v>19.039078</v>
      </c>
      <c r="X50">
        <v>73.914963999999998</v>
      </c>
      <c r="Y50">
        <v>0</v>
      </c>
      <c r="Z50">
        <v>0</v>
      </c>
      <c r="AA50">
        <v>0</v>
      </c>
      <c r="AB50">
        <v>12.640146</v>
      </c>
      <c r="AC50">
        <v>18.728556000000001</v>
      </c>
      <c r="AD50">
        <v>8.8195770000000007</v>
      </c>
      <c r="AE50">
        <v>47.834811999999999</v>
      </c>
      <c r="AF50">
        <v>8.5864820000000002</v>
      </c>
      <c r="AG50">
        <v>13.847517</v>
      </c>
      <c r="AH50">
        <v>45.266069999999999</v>
      </c>
      <c r="AI50">
        <v>0</v>
      </c>
      <c r="AJ50">
        <v>0</v>
      </c>
      <c r="AK50">
        <v>49.729317999999999</v>
      </c>
      <c r="AL50">
        <v>76.793187000000003</v>
      </c>
      <c r="AM50">
        <v>0</v>
      </c>
      <c r="AN50">
        <v>0.64785700000000002</v>
      </c>
      <c r="AO50">
        <v>10.383316000000001</v>
      </c>
      <c r="AP50">
        <v>5.5777299999999999</v>
      </c>
      <c r="AQ50">
        <v>8.229438</v>
      </c>
      <c r="AR50">
        <v>48.604483000000002</v>
      </c>
      <c r="AS50">
        <v>30.863907999999999</v>
      </c>
      <c r="AT50">
        <v>14.510904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57.650000000000006</v>
      </c>
      <c r="BA50">
        <f t="shared" si="1"/>
        <v>2019.4106999999999</v>
      </c>
      <c r="BD50">
        <v>5.81</v>
      </c>
      <c r="BE50">
        <v>7.39</v>
      </c>
      <c r="BF50">
        <v>1.06</v>
      </c>
      <c r="BG50">
        <v>3.87</v>
      </c>
      <c r="BH50">
        <v>5.62</v>
      </c>
      <c r="BI50">
        <v>6.94</v>
      </c>
      <c r="BJ50">
        <v>1.51</v>
      </c>
      <c r="BK50">
        <v>2.74</v>
      </c>
      <c r="BL50">
        <v>2.1800000000000002</v>
      </c>
      <c r="BM50">
        <v>1.73</v>
      </c>
      <c r="BN50">
        <v>0.42</v>
      </c>
      <c r="BO50">
        <v>7.74</v>
      </c>
      <c r="BP50">
        <v>3.86</v>
      </c>
      <c r="BQ50">
        <v>4.24</v>
      </c>
      <c r="BR50">
        <v>2.09</v>
      </c>
      <c r="BS50">
        <v>0.45</v>
      </c>
      <c r="BT50">
        <v>0</v>
      </c>
      <c r="BU50">
        <v>0</v>
      </c>
      <c r="BV50">
        <v>0</v>
      </c>
      <c r="BW50">
        <f t="shared" si="2"/>
        <v>57.650000000000006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363.95973900000001</v>
      </c>
      <c r="L51">
        <v>343.69193899999999</v>
      </c>
      <c r="M51">
        <v>36.987090999999999</v>
      </c>
      <c r="N51">
        <v>114.29774999999999</v>
      </c>
      <c r="O51">
        <v>119.65885900000001</v>
      </c>
      <c r="P51">
        <v>85.485138000000006</v>
      </c>
      <c r="Q51">
        <v>6.5893560000000004</v>
      </c>
      <c r="R51">
        <v>21.5032</v>
      </c>
      <c r="S51">
        <v>14.330156000000001</v>
      </c>
      <c r="T51">
        <v>0</v>
      </c>
      <c r="U51">
        <v>405.20185199999997</v>
      </c>
      <c r="V51">
        <v>3.8704000000000001</v>
      </c>
      <c r="W51">
        <v>19.039078</v>
      </c>
      <c r="X51">
        <v>73.914963999999998</v>
      </c>
      <c r="Y51">
        <v>0</v>
      </c>
      <c r="Z51">
        <v>0</v>
      </c>
      <c r="AA51">
        <v>0</v>
      </c>
      <c r="AB51">
        <v>12.640146</v>
      </c>
      <c r="AC51">
        <v>18.728556000000001</v>
      </c>
      <c r="AD51">
        <v>8.8195770000000007</v>
      </c>
      <c r="AE51">
        <v>47.834811999999999</v>
      </c>
      <c r="AF51">
        <v>8.5864820000000002</v>
      </c>
      <c r="AG51">
        <v>13.847517</v>
      </c>
      <c r="AH51">
        <v>45.266069999999999</v>
      </c>
      <c r="AI51">
        <v>0</v>
      </c>
      <c r="AJ51">
        <v>0</v>
      </c>
      <c r="AK51">
        <v>49.729317999999999</v>
      </c>
      <c r="AL51">
        <v>76.793187000000003</v>
      </c>
      <c r="AM51">
        <v>0</v>
      </c>
      <c r="AN51">
        <v>0.64785700000000002</v>
      </c>
      <c r="AO51">
        <v>10.383316000000001</v>
      </c>
      <c r="AP51">
        <v>10.659662000000001</v>
      </c>
      <c r="AQ51">
        <v>8.229438</v>
      </c>
      <c r="AR51">
        <v>48.604483000000002</v>
      </c>
      <c r="AS51">
        <v>30.863907999999999</v>
      </c>
      <c r="AT51">
        <v>14.510904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49.34</v>
      </c>
      <c r="BA51">
        <f t="shared" si="1"/>
        <v>2064.0147549999997</v>
      </c>
      <c r="BD51">
        <v>0.97</v>
      </c>
      <c r="BE51">
        <v>4.07</v>
      </c>
      <c r="BF51">
        <v>1.06</v>
      </c>
      <c r="BG51">
        <v>3.87</v>
      </c>
      <c r="BH51">
        <v>5.62</v>
      </c>
      <c r="BI51">
        <v>6.94</v>
      </c>
      <c r="BJ51">
        <v>1.51</v>
      </c>
      <c r="BK51">
        <v>2.74</v>
      </c>
      <c r="BL51">
        <v>2.1800000000000002</v>
      </c>
      <c r="BM51">
        <v>1.73</v>
      </c>
      <c r="BN51">
        <v>0.42</v>
      </c>
      <c r="BO51">
        <v>7.59</v>
      </c>
      <c r="BP51">
        <v>3.86</v>
      </c>
      <c r="BQ51">
        <v>4.24</v>
      </c>
      <c r="BR51">
        <v>2.09</v>
      </c>
      <c r="BS51">
        <v>0.45</v>
      </c>
      <c r="BT51">
        <v>0</v>
      </c>
      <c r="BU51">
        <v>0</v>
      </c>
      <c r="BV51">
        <v>0</v>
      </c>
      <c r="BW51">
        <f t="shared" si="2"/>
        <v>49.34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363.925657</v>
      </c>
      <c r="L52">
        <v>343.69193899999999</v>
      </c>
      <c r="M52">
        <v>72.853808999999998</v>
      </c>
      <c r="N52">
        <v>114.29774999999999</v>
      </c>
      <c r="O52">
        <v>119.65885900000001</v>
      </c>
      <c r="P52">
        <v>121.51846500000001</v>
      </c>
      <c r="Q52">
        <v>6.5893560000000004</v>
      </c>
      <c r="R52">
        <v>21.5032</v>
      </c>
      <c r="S52">
        <v>14.330156000000001</v>
      </c>
      <c r="T52">
        <v>0</v>
      </c>
      <c r="U52">
        <v>405.20185199999997</v>
      </c>
      <c r="V52">
        <v>3.8704000000000001</v>
      </c>
      <c r="W52">
        <v>19.039078</v>
      </c>
      <c r="X52">
        <v>73.914963999999998</v>
      </c>
      <c r="Y52">
        <v>0</v>
      </c>
      <c r="Z52">
        <v>0</v>
      </c>
      <c r="AA52">
        <v>0</v>
      </c>
      <c r="AB52">
        <v>25.409272999999999</v>
      </c>
      <c r="AC52">
        <v>18.728556000000001</v>
      </c>
      <c r="AD52">
        <v>8.8195770000000007</v>
      </c>
      <c r="AE52">
        <v>47.834811999999999</v>
      </c>
      <c r="AF52">
        <v>8.5864820000000002</v>
      </c>
      <c r="AG52">
        <v>13.847517</v>
      </c>
      <c r="AH52">
        <v>45.266069999999999</v>
      </c>
      <c r="AI52">
        <v>0</v>
      </c>
      <c r="AJ52">
        <v>0</v>
      </c>
      <c r="AK52">
        <v>49.729317999999999</v>
      </c>
      <c r="AL52">
        <v>76.793187000000003</v>
      </c>
      <c r="AM52">
        <v>0</v>
      </c>
      <c r="AN52">
        <v>0.64785700000000002</v>
      </c>
      <c r="AO52">
        <v>10.383316000000001</v>
      </c>
      <c r="AP52">
        <v>10.659662000000001</v>
      </c>
      <c r="AQ52">
        <v>16.458876</v>
      </c>
      <c r="AR52">
        <v>48.604483000000002</v>
      </c>
      <c r="AS52">
        <v>30.863907999999999</v>
      </c>
      <c r="AT52">
        <v>14.510904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49.34</v>
      </c>
      <c r="BA52">
        <f t="shared" si="1"/>
        <v>2156.8792829999998</v>
      </c>
      <c r="BD52">
        <v>0.97</v>
      </c>
      <c r="BE52">
        <v>4.07</v>
      </c>
      <c r="BF52">
        <v>1.06</v>
      </c>
      <c r="BG52">
        <v>3.87</v>
      </c>
      <c r="BH52">
        <v>5.62</v>
      </c>
      <c r="BI52">
        <v>6.94</v>
      </c>
      <c r="BJ52">
        <v>1.51</v>
      </c>
      <c r="BK52">
        <v>2.74</v>
      </c>
      <c r="BL52">
        <v>2.1800000000000002</v>
      </c>
      <c r="BM52">
        <v>1.73</v>
      </c>
      <c r="BN52">
        <v>0.42</v>
      </c>
      <c r="BO52">
        <v>7.59</v>
      </c>
      <c r="BP52">
        <v>3.86</v>
      </c>
      <c r="BQ52">
        <v>4.24</v>
      </c>
      <c r="BR52">
        <v>2.09</v>
      </c>
      <c r="BS52">
        <v>0.45</v>
      </c>
      <c r="BT52">
        <v>0</v>
      </c>
      <c r="BU52">
        <v>0</v>
      </c>
      <c r="BV52">
        <v>0</v>
      </c>
      <c r="BW52">
        <f t="shared" si="2"/>
        <v>49.34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363.95320900000002</v>
      </c>
      <c r="L53">
        <v>344.40338400000002</v>
      </c>
      <c r="M53">
        <v>89.019199999999998</v>
      </c>
      <c r="N53">
        <v>114.29774999999999</v>
      </c>
      <c r="O53">
        <v>119.65885900000001</v>
      </c>
      <c r="P53">
        <v>121.51846500000001</v>
      </c>
      <c r="Q53">
        <v>6.5893560000000004</v>
      </c>
      <c r="R53">
        <v>21.5032</v>
      </c>
      <c r="S53">
        <v>14.330156000000001</v>
      </c>
      <c r="T53">
        <v>0</v>
      </c>
      <c r="U53">
        <v>405.20185199999997</v>
      </c>
      <c r="V53">
        <v>3.8704000000000001</v>
      </c>
      <c r="W53">
        <v>19.039078</v>
      </c>
      <c r="X53">
        <v>73.914963999999998</v>
      </c>
      <c r="Y53">
        <v>0</v>
      </c>
      <c r="Z53">
        <v>0</v>
      </c>
      <c r="AA53">
        <v>0</v>
      </c>
      <c r="AB53">
        <v>25.409272999999999</v>
      </c>
      <c r="AC53">
        <v>18.728556000000001</v>
      </c>
      <c r="AD53">
        <v>8.8195770000000007</v>
      </c>
      <c r="AE53">
        <v>47.834811999999999</v>
      </c>
      <c r="AF53">
        <v>8.5864820000000002</v>
      </c>
      <c r="AG53">
        <v>13.847517</v>
      </c>
      <c r="AH53">
        <v>45.266069999999999</v>
      </c>
      <c r="AI53">
        <v>0</v>
      </c>
      <c r="AJ53">
        <v>0</v>
      </c>
      <c r="AK53">
        <v>49.729317999999999</v>
      </c>
      <c r="AL53">
        <v>76.793187000000003</v>
      </c>
      <c r="AM53">
        <v>0</v>
      </c>
      <c r="AN53">
        <v>0.64785700000000002</v>
      </c>
      <c r="AO53">
        <v>10.952264</v>
      </c>
      <c r="AP53">
        <v>5.0819320000000001</v>
      </c>
      <c r="AQ53">
        <v>16.458876</v>
      </c>
      <c r="AR53">
        <v>48.604483000000002</v>
      </c>
      <c r="AS53">
        <v>30.863907999999999</v>
      </c>
      <c r="AT53">
        <v>14.510904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49.320000000000007</v>
      </c>
      <c r="BA53">
        <f t="shared" si="1"/>
        <v>2168.7548889999998</v>
      </c>
      <c r="BD53">
        <v>0.97</v>
      </c>
      <c r="BE53">
        <v>4.07</v>
      </c>
      <c r="BF53">
        <v>1.06</v>
      </c>
      <c r="BG53">
        <v>3.87</v>
      </c>
      <c r="BH53">
        <v>5.62</v>
      </c>
      <c r="BI53">
        <v>6.94</v>
      </c>
      <c r="BJ53">
        <v>1.51</v>
      </c>
      <c r="BK53">
        <v>2.74</v>
      </c>
      <c r="BL53">
        <v>2.1800000000000002</v>
      </c>
      <c r="BM53">
        <v>1.73</v>
      </c>
      <c r="BN53">
        <v>0.42</v>
      </c>
      <c r="BO53">
        <v>7.57</v>
      </c>
      <c r="BP53">
        <v>3.86</v>
      </c>
      <c r="BQ53">
        <v>4.24</v>
      </c>
      <c r="BR53">
        <v>2.09</v>
      </c>
      <c r="BS53">
        <v>0.45</v>
      </c>
      <c r="BT53">
        <v>0</v>
      </c>
      <c r="BU53">
        <v>0</v>
      </c>
      <c r="BV53">
        <v>0</v>
      </c>
      <c r="BW53">
        <f t="shared" si="2"/>
        <v>49.320000000000007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363.91257100000001</v>
      </c>
      <c r="L54">
        <v>345.32298600000001</v>
      </c>
      <c r="M54">
        <v>89.019199999999998</v>
      </c>
      <c r="N54">
        <v>114.29774999999999</v>
      </c>
      <c r="O54">
        <v>119.65885900000001</v>
      </c>
      <c r="P54">
        <v>121.51846500000001</v>
      </c>
      <c r="Q54">
        <v>6.5893560000000004</v>
      </c>
      <c r="R54">
        <v>21.5032</v>
      </c>
      <c r="S54">
        <v>14.330156000000001</v>
      </c>
      <c r="T54">
        <v>0</v>
      </c>
      <c r="U54">
        <v>405.20185199999997</v>
      </c>
      <c r="V54">
        <v>3.8704000000000001</v>
      </c>
      <c r="W54">
        <v>19.039078</v>
      </c>
      <c r="X54">
        <v>73.914963999999998</v>
      </c>
      <c r="Y54">
        <v>0</v>
      </c>
      <c r="Z54">
        <v>0</v>
      </c>
      <c r="AA54">
        <v>0</v>
      </c>
      <c r="AB54">
        <v>25.409272999999999</v>
      </c>
      <c r="AC54">
        <v>18.728556000000001</v>
      </c>
      <c r="AD54">
        <v>8.8195770000000007</v>
      </c>
      <c r="AE54">
        <v>47.834811999999999</v>
      </c>
      <c r="AF54">
        <v>8.5864820000000002</v>
      </c>
      <c r="AG54">
        <v>13.847517</v>
      </c>
      <c r="AH54">
        <v>45.266069999999999</v>
      </c>
      <c r="AI54">
        <v>0</v>
      </c>
      <c r="AJ54">
        <v>0</v>
      </c>
      <c r="AK54">
        <v>49.729317999999999</v>
      </c>
      <c r="AL54">
        <v>76.793187000000003</v>
      </c>
      <c r="AM54">
        <v>0</v>
      </c>
      <c r="AN54">
        <v>0.64785700000000002</v>
      </c>
      <c r="AO54">
        <v>10.952264</v>
      </c>
      <c r="AP54">
        <v>5.0819320000000001</v>
      </c>
      <c r="AQ54">
        <v>16.458876</v>
      </c>
      <c r="AR54">
        <v>48.604483000000002</v>
      </c>
      <c r="AS54">
        <v>30.863907999999999</v>
      </c>
      <c r="AT54">
        <v>14.510904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49.17</v>
      </c>
      <c r="BA54">
        <f t="shared" si="1"/>
        <v>2169.4838529999997</v>
      </c>
      <c r="BD54">
        <v>0.97</v>
      </c>
      <c r="BE54">
        <v>4.07</v>
      </c>
      <c r="BF54">
        <v>1.06</v>
      </c>
      <c r="BG54">
        <v>3.87</v>
      </c>
      <c r="BH54">
        <v>5.62</v>
      </c>
      <c r="BI54">
        <v>6.94</v>
      </c>
      <c r="BJ54">
        <v>1.51</v>
      </c>
      <c r="BK54">
        <v>2.67</v>
      </c>
      <c r="BL54">
        <v>2.1</v>
      </c>
      <c r="BM54">
        <v>1.73</v>
      </c>
      <c r="BN54">
        <v>0.42</v>
      </c>
      <c r="BO54">
        <v>7.57</v>
      </c>
      <c r="BP54">
        <v>3.86</v>
      </c>
      <c r="BQ54">
        <v>4.24</v>
      </c>
      <c r="BR54">
        <v>2.09</v>
      </c>
      <c r="BS54">
        <v>0.45</v>
      </c>
      <c r="BT54">
        <v>0</v>
      </c>
      <c r="BU54">
        <v>0</v>
      </c>
      <c r="BV54">
        <v>0</v>
      </c>
      <c r="BW54">
        <f t="shared" si="2"/>
        <v>49.17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363.902582</v>
      </c>
      <c r="L55">
        <v>343.69193899999999</v>
      </c>
      <c r="M55">
        <v>89.019199999999998</v>
      </c>
      <c r="N55">
        <v>114.29774999999999</v>
      </c>
      <c r="O55">
        <v>119.65885900000001</v>
      </c>
      <c r="P55">
        <v>121.51846500000001</v>
      </c>
      <c r="Q55">
        <v>6.5893560000000004</v>
      </c>
      <c r="R55">
        <v>21.5032</v>
      </c>
      <c r="S55">
        <v>14.330156000000001</v>
      </c>
      <c r="T55">
        <v>0</v>
      </c>
      <c r="U55">
        <v>405.20185199999997</v>
      </c>
      <c r="V55">
        <v>3.8704000000000001</v>
      </c>
      <c r="W55">
        <v>18.91329</v>
      </c>
      <c r="X55">
        <v>73.334404000000006</v>
      </c>
      <c r="Y55">
        <v>0</v>
      </c>
      <c r="Z55">
        <v>6.3414570000000001</v>
      </c>
      <c r="AA55">
        <v>0</v>
      </c>
      <c r="AB55">
        <v>25.409272999999999</v>
      </c>
      <c r="AC55">
        <v>18.728556000000001</v>
      </c>
      <c r="AD55">
        <v>8.8195770000000007</v>
      </c>
      <c r="AE55">
        <v>47.834811999999999</v>
      </c>
      <c r="AF55">
        <v>8.5864820000000002</v>
      </c>
      <c r="AG55">
        <v>13.847517</v>
      </c>
      <c r="AH55">
        <v>45.266069999999999</v>
      </c>
      <c r="AI55">
        <v>0</v>
      </c>
      <c r="AJ55">
        <v>0</v>
      </c>
      <c r="AK55">
        <v>49.729317999999999</v>
      </c>
      <c r="AL55">
        <v>76.793187000000003</v>
      </c>
      <c r="AM55">
        <v>0</v>
      </c>
      <c r="AN55">
        <v>0.64785700000000002</v>
      </c>
      <c r="AO55">
        <v>11.094502</v>
      </c>
      <c r="AP55">
        <v>5.0819320000000001</v>
      </c>
      <c r="AQ55">
        <v>16.458876</v>
      </c>
      <c r="AR55">
        <v>48.604483000000002</v>
      </c>
      <c r="AS55">
        <v>30.863907999999999</v>
      </c>
      <c r="AT55">
        <v>14.510904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48.820000000000007</v>
      </c>
      <c r="BA55">
        <f t="shared" si="1"/>
        <v>2173.2701639999996</v>
      </c>
      <c r="BD55">
        <v>0.97</v>
      </c>
      <c r="BE55">
        <v>4.07</v>
      </c>
      <c r="BF55">
        <v>1.06</v>
      </c>
      <c r="BG55">
        <v>3.87</v>
      </c>
      <c r="BH55">
        <v>5.62</v>
      </c>
      <c r="BI55">
        <v>6.94</v>
      </c>
      <c r="BJ55">
        <v>1.51</v>
      </c>
      <c r="BK55">
        <v>2.67</v>
      </c>
      <c r="BL55">
        <v>1.75</v>
      </c>
      <c r="BM55">
        <v>1.73</v>
      </c>
      <c r="BN55">
        <v>0.42</v>
      </c>
      <c r="BO55">
        <v>7.57</v>
      </c>
      <c r="BP55">
        <v>3.86</v>
      </c>
      <c r="BQ55">
        <v>4.24</v>
      </c>
      <c r="BR55">
        <v>2.09</v>
      </c>
      <c r="BS55">
        <v>0.45</v>
      </c>
      <c r="BT55">
        <v>0</v>
      </c>
      <c r="BU55">
        <v>0</v>
      </c>
      <c r="BV55">
        <v>0</v>
      </c>
      <c r="BW55">
        <f t="shared" si="2"/>
        <v>48.820000000000007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363.91257100000001</v>
      </c>
      <c r="L56">
        <v>343.69193899999999</v>
      </c>
      <c r="M56">
        <v>89.019199999999998</v>
      </c>
      <c r="N56">
        <v>114.29774999999999</v>
      </c>
      <c r="O56">
        <v>119.65885900000001</v>
      </c>
      <c r="P56">
        <v>121.51846500000001</v>
      </c>
      <c r="Q56">
        <v>6.5893560000000004</v>
      </c>
      <c r="R56">
        <v>21.5032</v>
      </c>
      <c r="S56">
        <v>14.330156000000001</v>
      </c>
      <c r="T56">
        <v>0</v>
      </c>
      <c r="U56">
        <v>405.20185199999997</v>
      </c>
      <c r="V56">
        <v>3.8704000000000001</v>
      </c>
      <c r="W56">
        <v>18.91329</v>
      </c>
      <c r="X56">
        <v>73.334404000000006</v>
      </c>
      <c r="Y56">
        <v>0</v>
      </c>
      <c r="Z56">
        <v>6.3414570000000001</v>
      </c>
      <c r="AA56">
        <v>0</v>
      </c>
      <c r="AB56">
        <v>25.409272999999999</v>
      </c>
      <c r="AC56">
        <v>18.728556000000001</v>
      </c>
      <c r="AD56">
        <v>8.8195770000000007</v>
      </c>
      <c r="AE56">
        <v>47.834811999999999</v>
      </c>
      <c r="AF56">
        <v>8.5864820000000002</v>
      </c>
      <c r="AG56">
        <v>13.847517</v>
      </c>
      <c r="AH56">
        <v>45.266069999999999</v>
      </c>
      <c r="AI56">
        <v>0</v>
      </c>
      <c r="AJ56">
        <v>0</v>
      </c>
      <c r="AK56">
        <v>49.729317999999999</v>
      </c>
      <c r="AL56">
        <v>76.793187000000003</v>
      </c>
      <c r="AM56">
        <v>0</v>
      </c>
      <c r="AN56">
        <v>0.64785700000000002</v>
      </c>
      <c r="AO56">
        <v>11.094502</v>
      </c>
      <c r="AP56">
        <v>5.0819320000000001</v>
      </c>
      <c r="AQ56">
        <v>16.458876</v>
      </c>
      <c r="AR56">
        <v>48.604483000000002</v>
      </c>
      <c r="AS56">
        <v>30.863907999999999</v>
      </c>
      <c r="AT56">
        <v>14.510904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48.820000000000007</v>
      </c>
      <c r="BA56">
        <f t="shared" si="1"/>
        <v>2173.2801529999997</v>
      </c>
      <c r="BD56">
        <v>0.97</v>
      </c>
      <c r="BE56">
        <v>4.07</v>
      </c>
      <c r="BF56">
        <v>1.06</v>
      </c>
      <c r="BG56">
        <v>3.87</v>
      </c>
      <c r="BH56">
        <v>5.62</v>
      </c>
      <c r="BI56">
        <v>6.94</v>
      </c>
      <c r="BJ56">
        <v>1.51</v>
      </c>
      <c r="BK56">
        <v>2.67</v>
      </c>
      <c r="BL56">
        <v>1.75</v>
      </c>
      <c r="BM56">
        <v>1.73</v>
      </c>
      <c r="BN56">
        <v>0.42</v>
      </c>
      <c r="BO56">
        <v>7.57</v>
      </c>
      <c r="BP56">
        <v>3.86</v>
      </c>
      <c r="BQ56">
        <v>4.24</v>
      </c>
      <c r="BR56">
        <v>2.09</v>
      </c>
      <c r="BS56">
        <v>0.45</v>
      </c>
      <c r="BT56">
        <v>0</v>
      </c>
      <c r="BU56">
        <v>0</v>
      </c>
      <c r="BV56">
        <v>0</v>
      </c>
      <c r="BW56">
        <f t="shared" si="2"/>
        <v>48.820000000000007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363.66393199999999</v>
      </c>
      <c r="L57">
        <v>340.62447700000001</v>
      </c>
      <c r="M57">
        <v>89.019199999999998</v>
      </c>
      <c r="N57">
        <v>114.29774999999999</v>
      </c>
      <c r="O57">
        <v>119.65885900000001</v>
      </c>
      <c r="P57">
        <v>121.51846500000001</v>
      </c>
      <c r="Q57">
        <v>6.5893560000000004</v>
      </c>
      <c r="R57">
        <v>21.553525</v>
      </c>
      <c r="S57">
        <v>14.330156000000001</v>
      </c>
      <c r="T57">
        <v>0</v>
      </c>
      <c r="U57">
        <v>405.20185199999997</v>
      </c>
      <c r="V57">
        <v>3.8704000000000001</v>
      </c>
      <c r="W57">
        <v>18.91329</v>
      </c>
      <c r="X57">
        <v>73.537599999999998</v>
      </c>
      <c r="Y57">
        <v>0</v>
      </c>
      <c r="Z57">
        <v>6.3414570000000001</v>
      </c>
      <c r="AA57">
        <v>0</v>
      </c>
      <c r="AB57">
        <v>25.409272999999999</v>
      </c>
      <c r="AC57">
        <v>18.728556000000001</v>
      </c>
      <c r="AD57">
        <v>8.8195770000000007</v>
      </c>
      <c r="AE57">
        <v>47.834811999999999</v>
      </c>
      <c r="AF57">
        <v>8.5864820000000002</v>
      </c>
      <c r="AG57">
        <v>13.847517</v>
      </c>
      <c r="AH57">
        <v>45.266069999999999</v>
      </c>
      <c r="AI57">
        <v>0</v>
      </c>
      <c r="AJ57">
        <v>0</v>
      </c>
      <c r="AK57">
        <v>49.729317999999999</v>
      </c>
      <c r="AL57">
        <v>76.793187000000003</v>
      </c>
      <c r="AM57">
        <v>0</v>
      </c>
      <c r="AN57">
        <v>0.64785700000000002</v>
      </c>
      <c r="AO57">
        <v>12.232398999999999</v>
      </c>
      <c r="AP57">
        <v>5.0819320000000001</v>
      </c>
      <c r="AQ57">
        <v>16.458876</v>
      </c>
      <c r="AR57">
        <v>48.604483000000002</v>
      </c>
      <c r="AS57">
        <v>30.863907999999999</v>
      </c>
      <c r="AT57">
        <v>14.510904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48.820000000000007</v>
      </c>
      <c r="BA57">
        <f t="shared" si="1"/>
        <v>2171.3554699999995</v>
      </c>
      <c r="BD57">
        <v>0.97</v>
      </c>
      <c r="BE57">
        <v>4.07</v>
      </c>
      <c r="BF57">
        <v>1.06</v>
      </c>
      <c r="BG57">
        <v>3.87</v>
      </c>
      <c r="BH57">
        <v>5.62</v>
      </c>
      <c r="BI57">
        <v>6.94</v>
      </c>
      <c r="BJ57">
        <v>1.51</v>
      </c>
      <c r="BK57">
        <v>2.67</v>
      </c>
      <c r="BL57">
        <v>1.75</v>
      </c>
      <c r="BM57">
        <v>1.73</v>
      </c>
      <c r="BN57">
        <v>0.42</v>
      </c>
      <c r="BO57">
        <v>7.57</v>
      </c>
      <c r="BP57">
        <v>3.86</v>
      </c>
      <c r="BQ57">
        <v>4.24</v>
      </c>
      <c r="BR57">
        <v>2.09</v>
      </c>
      <c r="BS57">
        <v>0.45</v>
      </c>
      <c r="BT57">
        <v>0</v>
      </c>
      <c r="BU57">
        <v>0</v>
      </c>
      <c r="BV57">
        <v>0</v>
      </c>
      <c r="BW57">
        <f t="shared" si="2"/>
        <v>48.820000000000007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364.06176399999998</v>
      </c>
      <c r="L58">
        <v>345.271728</v>
      </c>
      <c r="M58">
        <v>89.019199999999998</v>
      </c>
      <c r="N58">
        <v>114.29774999999999</v>
      </c>
      <c r="O58">
        <v>119.65885900000001</v>
      </c>
      <c r="P58">
        <v>121.51846500000001</v>
      </c>
      <c r="Q58">
        <v>6.5893560000000004</v>
      </c>
      <c r="R58">
        <v>21.553525</v>
      </c>
      <c r="S58">
        <v>14.330156000000001</v>
      </c>
      <c r="T58">
        <v>0</v>
      </c>
      <c r="U58">
        <v>405.20185199999997</v>
      </c>
      <c r="V58">
        <v>3.8704000000000001</v>
      </c>
      <c r="W58">
        <v>19.039078</v>
      </c>
      <c r="X58">
        <v>73.537599999999998</v>
      </c>
      <c r="Y58">
        <v>0</v>
      </c>
      <c r="Z58">
        <v>6.3414570000000001</v>
      </c>
      <c r="AA58">
        <v>0</v>
      </c>
      <c r="AB58">
        <v>12.640146</v>
      </c>
      <c r="AC58">
        <v>9.3642780000000005</v>
      </c>
      <c r="AD58">
        <v>8.8195770000000007</v>
      </c>
      <c r="AE58">
        <v>47.834811999999999</v>
      </c>
      <c r="AF58">
        <v>8.5864820000000002</v>
      </c>
      <c r="AG58">
        <v>13.847517</v>
      </c>
      <c r="AH58">
        <v>45.266069999999999</v>
      </c>
      <c r="AI58">
        <v>0</v>
      </c>
      <c r="AJ58">
        <v>0</v>
      </c>
      <c r="AK58">
        <v>49.729317999999999</v>
      </c>
      <c r="AL58">
        <v>76.793187000000003</v>
      </c>
      <c r="AM58">
        <v>0</v>
      </c>
      <c r="AN58">
        <v>0.64785700000000002</v>
      </c>
      <c r="AO58">
        <v>12.232398999999999</v>
      </c>
      <c r="AP58">
        <v>5.7016799999999996</v>
      </c>
      <c r="AQ58">
        <v>16.458876</v>
      </c>
      <c r="AR58">
        <v>48.604483000000002</v>
      </c>
      <c r="AS58">
        <v>30.863907999999999</v>
      </c>
      <c r="AT58">
        <v>14.510904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48.820000000000007</v>
      </c>
      <c r="BA58">
        <f t="shared" si="1"/>
        <v>2155.0126839999994</v>
      </c>
      <c r="BD58">
        <v>0.97</v>
      </c>
      <c r="BE58">
        <v>4.07</v>
      </c>
      <c r="BF58">
        <v>1.06</v>
      </c>
      <c r="BG58">
        <v>3.87</v>
      </c>
      <c r="BH58">
        <v>5.62</v>
      </c>
      <c r="BI58">
        <v>6.94</v>
      </c>
      <c r="BJ58">
        <v>1.51</v>
      </c>
      <c r="BK58">
        <v>2.67</v>
      </c>
      <c r="BL58">
        <v>1.75</v>
      </c>
      <c r="BM58">
        <v>1.73</v>
      </c>
      <c r="BN58">
        <v>0.42</v>
      </c>
      <c r="BO58">
        <v>7.57</v>
      </c>
      <c r="BP58">
        <v>3.86</v>
      </c>
      <c r="BQ58">
        <v>4.24</v>
      </c>
      <c r="BR58">
        <v>2.09</v>
      </c>
      <c r="BS58">
        <v>0.45</v>
      </c>
      <c r="BT58">
        <v>0</v>
      </c>
      <c r="BU58">
        <v>0</v>
      </c>
      <c r="BV58">
        <v>0</v>
      </c>
      <c r="BW58">
        <f t="shared" si="2"/>
        <v>48.820000000000007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364.00626099999999</v>
      </c>
      <c r="L59">
        <v>340.62447700000001</v>
      </c>
      <c r="M59">
        <v>89.019199999999998</v>
      </c>
      <c r="N59">
        <v>114.29774999999999</v>
      </c>
      <c r="O59">
        <v>119.65885900000001</v>
      </c>
      <c r="P59">
        <v>121.51846500000001</v>
      </c>
      <c r="Q59">
        <v>6.5893560000000004</v>
      </c>
      <c r="R59">
        <v>21.553525</v>
      </c>
      <c r="S59">
        <v>14.330156000000001</v>
      </c>
      <c r="T59">
        <v>0</v>
      </c>
      <c r="U59">
        <v>405.20185199999997</v>
      </c>
      <c r="V59">
        <v>3.8704000000000001</v>
      </c>
      <c r="W59">
        <v>23.721488000000001</v>
      </c>
      <c r="X59">
        <v>92.376868999999999</v>
      </c>
      <c r="Y59">
        <v>0</v>
      </c>
      <c r="Z59">
        <v>6.3414570000000001</v>
      </c>
      <c r="AA59">
        <v>0</v>
      </c>
      <c r="AB59">
        <v>12.640146</v>
      </c>
      <c r="AC59">
        <v>9.3642780000000005</v>
      </c>
      <c r="AD59">
        <v>0</v>
      </c>
      <c r="AE59">
        <v>47.834811999999999</v>
      </c>
      <c r="AF59">
        <v>8.5864820000000002</v>
      </c>
      <c r="AG59">
        <v>13.847517</v>
      </c>
      <c r="AH59">
        <v>45.266069999999999</v>
      </c>
      <c r="AI59">
        <v>0</v>
      </c>
      <c r="AJ59">
        <v>0</v>
      </c>
      <c r="AK59">
        <v>49.729317999999999</v>
      </c>
      <c r="AL59">
        <v>76.793187000000003</v>
      </c>
      <c r="AM59">
        <v>0</v>
      </c>
      <c r="AN59">
        <v>0.64785700000000002</v>
      </c>
      <c r="AO59">
        <v>12.232398999999999</v>
      </c>
      <c r="AP59">
        <v>5.0819320000000001</v>
      </c>
      <c r="AQ59">
        <v>16.458876</v>
      </c>
      <c r="AR59">
        <v>48.604483000000002</v>
      </c>
      <c r="AS59">
        <v>30.863907999999999</v>
      </c>
      <c r="AT59">
        <v>14.510904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47.92</v>
      </c>
      <c r="BA59">
        <f t="shared" si="1"/>
        <v>2163.4922839999995</v>
      </c>
      <c r="BD59">
        <v>0.97</v>
      </c>
      <c r="BE59">
        <v>4.07</v>
      </c>
      <c r="BF59">
        <v>1.06</v>
      </c>
      <c r="BG59">
        <v>3.87</v>
      </c>
      <c r="BH59">
        <v>5.62</v>
      </c>
      <c r="BI59">
        <v>6.94</v>
      </c>
      <c r="BJ59">
        <v>1.51</v>
      </c>
      <c r="BK59">
        <v>2.67</v>
      </c>
      <c r="BL59">
        <v>0.85</v>
      </c>
      <c r="BM59">
        <v>1.73</v>
      </c>
      <c r="BN59">
        <v>0.42</v>
      </c>
      <c r="BO59">
        <v>7.57</v>
      </c>
      <c r="BP59">
        <v>3.86</v>
      </c>
      <c r="BQ59">
        <v>4.24</v>
      </c>
      <c r="BR59">
        <v>2.09</v>
      </c>
      <c r="BS59">
        <v>0.45</v>
      </c>
      <c r="BT59">
        <v>0</v>
      </c>
      <c r="BU59">
        <v>0</v>
      </c>
      <c r="BV59">
        <v>0</v>
      </c>
      <c r="BW59">
        <f t="shared" si="2"/>
        <v>47.92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364.37870600000002</v>
      </c>
      <c r="L60">
        <v>340.62447700000001</v>
      </c>
      <c r="M60">
        <v>89.019199999999998</v>
      </c>
      <c r="N60">
        <v>114.29774999999999</v>
      </c>
      <c r="O60">
        <v>119.65885900000001</v>
      </c>
      <c r="P60">
        <v>121.51846500000001</v>
      </c>
      <c r="Q60">
        <v>6.5893560000000004</v>
      </c>
      <c r="R60">
        <v>21.553525</v>
      </c>
      <c r="S60">
        <v>14.330156000000001</v>
      </c>
      <c r="T60">
        <v>0</v>
      </c>
      <c r="U60">
        <v>405.20185199999997</v>
      </c>
      <c r="V60">
        <v>3.8704000000000001</v>
      </c>
      <c r="W60">
        <v>23.721488000000001</v>
      </c>
      <c r="X60">
        <v>92.376868999999999</v>
      </c>
      <c r="Y60">
        <v>0</v>
      </c>
      <c r="Z60">
        <v>6.3414570000000001</v>
      </c>
      <c r="AA60">
        <v>13.594161</v>
      </c>
      <c r="AB60">
        <v>12.640146</v>
      </c>
      <c r="AC60">
        <v>9.3642780000000005</v>
      </c>
      <c r="AD60">
        <v>0</v>
      </c>
      <c r="AE60">
        <v>47.834811999999999</v>
      </c>
      <c r="AF60">
        <v>8.5864820000000002</v>
      </c>
      <c r="AG60">
        <v>13.847517</v>
      </c>
      <c r="AH60">
        <v>45.266069999999999</v>
      </c>
      <c r="AI60">
        <v>0</v>
      </c>
      <c r="AJ60">
        <v>0</v>
      </c>
      <c r="AK60">
        <v>49.729317999999999</v>
      </c>
      <c r="AL60">
        <v>76.793187000000003</v>
      </c>
      <c r="AM60">
        <v>0</v>
      </c>
      <c r="AN60">
        <v>0.64785700000000002</v>
      </c>
      <c r="AO60">
        <v>12.232398999999999</v>
      </c>
      <c r="AP60">
        <v>5.0819320000000001</v>
      </c>
      <c r="AQ60">
        <v>16.458876</v>
      </c>
      <c r="AR60">
        <v>48.604483000000002</v>
      </c>
      <c r="AS60">
        <v>30.863907999999999</v>
      </c>
      <c r="AT60">
        <v>14.510904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47.92</v>
      </c>
      <c r="BA60">
        <f t="shared" si="1"/>
        <v>2177.4588899999994</v>
      </c>
      <c r="BD60">
        <v>0.97</v>
      </c>
      <c r="BE60">
        <v>4.07</v>
      </c>
      <c r="BF60">
        <v>1.06</v>
      </c>
      <c r="BG60">
        <v>3.87</v>
      </c>
      <c r="BH60">
        <v>5.62</v>
      </c>
      <c r="BI60">
        <v>6.94</v>
      </c>
      <c r="BJ60">
        <v>1.51</v>
      </c>
      <c r="BK60">
        <v>2.67</v>
      </c>
      <c r="BL60">
        <v>0.85</v>
      </c>
      <c r="BM60">
        <v>1.73</v>
      </c>
      <c r="BN60">
        <v>0.42</v>
      </c>
      <c r="BO60">
        <v>7.57</v>
      </c>
      <c r="BP60">
        <v>3.86</v>
      </c>
      <c r="BQ60">
        <v>4.24</v>
      </c>
      <c r="BR60">
        <v>2.09</v>
      </c>
      <c r="BS60">
        <v>0.45</v>
      </c>
      <c r="BT60">
        <v>0</v>
      </c>
      <c r="BU60">
        <v>0</v>
      </c>
      <c r="BV60">
        <v>0</v>
      </c>
      <c r="BW60">
        <f t="shared" si="2"/>
        <v>47.92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364.37257499999998</v>
      </c>
      <c r="L61">
        <v>346.60579799999999</v>
      </c>
      <c r="M61">
        <v>89.019199999999998</v>
      </c>
      <c r="N61">
        <v>114.29774999999999</v>
      </c>
      <c r="O61">
        <v>119.65885900000001</v>
      </c>
      <c r="P61">
        <v>121.51846500000001</v>
      </c>
      <c r="Q61">
        <v>7.5193159999999999</v>
      </c>
      <c r="R61">
        <v>27.835045999999998</v>
      </c>
      <c r="S61">
        <v>19.064720000000001</v>
      </c>
      <c r="T61">
        <v>0</v>
      </c>
      <c r="U61">
        <v>405.20185199999997</v>
      </c>
      <c r="V61">
        <v>3.8704000000000001</v>
      </c>
      <c r="W61">
        <v>23.721488000000001</v>
      </c>
      <c r="X61">
        <v>122.28214800000001</v>
      </c>
      <c r="Y61">
        <v>0</v>
      </c>
      <c r="Z61">
        <v>6.3414570000000001</v>
      </c>
      <c r="AA61">
        <v>13.594161</v>
      </c>
      <c r="AB61">
        <v>12.640146</v>
      </c>
      <c r="AC61">
        <v>9.3642780000000005</v>
      </c>
      <c r="AD61">
        <v>0</v>
      </c>
      <c r="AE61">
        <v>47.834811999999999</v>
      </c>
      <c r="AF61">
        <v>8.5864820000000002</v>
      </c>
      <c r="AG61">
        <v>13.847517</v>
      </c>
      <c r="AH61">
        <v>45.266069999999999</v>
      </c>
      <c r="AI61">
        <v>0</v>
      </c>
      <c r="AJ61">
        <v>0</v>
      </c>
      <c r="AK61">
        <v>49.729317999999999</v>
      </c>
      <c r="AL61">
        <v>76.793187000000003</v>
      </c>
      <c r="AM61">
        <v>0</v>
      </c>
      <c r="AN61">
        <v>0.64785700000000002</v>
      </c>
      <c r="AO61">
        <v>12.232398999999999</v>
      </c>
      <c r="AP61">
        <v>10.659662000000001</v>
      </c>
      <c r="AQ61">
        <v>16.458876</v>
      </c>
      <c r="AR61">
        <v>48.604483000000002</v>
      </c>
      <c r="AS61">
        <v>30.863907999999999</v>
      </c>
      <c r="AT61">
        <v>14.510904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47.870000000000005</v>
      </c>
      <c r="BA61">
        <f t="shared" si="1"/>
        <v>2230.8131339999995</v>
      </c>
      <c r="BD61">
        <v>0.97</v>
      </c>
      <c r="BE61">
        <v>4.07</v>
      </c>
      <c r="BF61">
        <v>1.06</v>
      </c>
      <c r="BG61">
        <v>3.87</v>
      </c>
      <c r="BH61">
        <v>5.62</v>
      </c>
      <c r="BI61">
        <v>6.94</v>
      </c>
      <c r="BJ61">
        <v>1.51</v>
      </c>
      <c r="BK61">
        <v>2.6</v>
      </c>
      <c r="BL61">
        <v>0.85</v>
      </c>
      <c r="BM61">
        <v>1.73</v>
      </c>
      <c r="BN61">
        <v>0.42</v>
      </c>
      <c r="BO61">
        <v>7.59</v>
      </c>
      <c r="BP61">
        <v>3.86</v>
      </c>
      <c r="BQ61">
        <v>4.24</v>
      </c>
      <c r="BR61">
        <v>2.09</v>
      </c>
      <c r="BS61">
        <v>0.45</v>
      </c>
      <c r="BT61">
        <v>0</v>
      </c>
      <c r="BU61">
        <v>0</v>
      </c>
      <c r="BV61">
        <v>0</v>
      </c>
      <c r="BW61">
        <f t="shared" si="2"/>
        <v>47.870000000000005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377.044692</v>
      </c>
      <c r="L62">
        <v>364.64973600000002</v>
      </c>
      <c r="M62">
        <v>89.019199999999998</v>
      </c>
      <c r="N62">
        <v>114.29774999999999</v>
      </c>
      <c r="O62">
        <v>119.65885900000001</v>
      </c>
      <c r="P62">
        <v>121.51846500000001</v>
      </c>
      <c r="Q62">
        <v>7.5193159999999999</v>
      </c>
      <c r="R62">
        <v>27.835045999999998</v>
      </c>
      <c r="S62">
        <v>19.064720000000001</v>
      </c>
      <c r="T62">
        <v>0</v>
      </c>
      <c r="U62">
        <v>405.20185199999997</v>
      </c>
      <c r="V62">
        <v>3.8704000000000001</v>
      </c>
      <c r="W62">
        <v>23.721488000000001</v>
      </c>
      <c r="X62">
        <v>128.48837800000001</v>
      </c>
      <c r="Y62">
        <v>0</v>
      </c>
      <c r="Z62">
        <v>6.3414570000000001</v>
      </c>
      <c r="AA62">
        <v>13.594161</v>
      </c>
      <c r="AB62">
        <v>12.640146</v>
      </c>
      <c r="AC62">
        <v>9.3642780000000005</v>
      </c>
      <c r="AD62">
        <v>0</v>
      </c>
      <c r="AE62">
        <v>47.834811999999999</v>
      </c>
      <c r="AF62">
        <v>8.5864820000000002</v>
      </c>
      <c r="AG62">
        <v>13.847517</v>
      </c>
      <c r="AH62">
        <v>45.266069999999999</v>
      </c>
      <c r="AI62">
        <v>0</v>
      </c>
      <c r="AJ62">
        <v>0</v>
      </c>
      <c r="AK62">
        <v>49.729317999999999</v>
      </c>
      <c r="AL62">
        <v>76.793187000000003</v>
      </c>
      <c r="AM62">
        <v>0</v>
      </c>
      <c r="AN62">
        <v>0.64785700000000002</v>
      </c>
      <c r="AO62">
        <v>12.232398999999999</v>
      </c>
      <c r="AP62">
        <v>10.659662000000001</v>
      </c>
      <c r="AQ62">
        <v>16.458876</v>
      </c>
      <c r="AR62">
        <v>48.604483000000002</v>
      </c>
      <c r="AS62">
        <v>30.863907999999999</v>
      </c>
      <c r="AT62">
        <v>14.510904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47.78</v>
      </c>
      <c r="BA62">
        <f t="shared" si="1"/>
        <v>2267.6454189999999</v>
      </c>
      <c r="BD62">
        <v>0.97</v>
      </c>
      <c r="BE62">
        <v>4.07</v>
      </c>
      <c r="BF62">
        <v>1.06</v>
      </c>
      <c r="BG62">
        <v>3.87</v>
      </c>
      <c r="BH62">
        <v>5.62</v>
      </c>
      <c r="BI62">
        <v>6.94</v>
      </c>
      <c r="BJ62">
        <v>1.51</v>
      </c>
      <c r="BK62">
        <v>2.54</v>
      </c>
      <c r="BL62">
        <v>0.82</v>
      </c>
      <c r="BM62">
        <v>1.73</v>
      </c>
      <c r="BN62">
        <v>0.42</v>
      </c>
      <c r="BO62">
        <v>7.59</v>
      </c>
      <c r="BP62">
        <v>3.86</v>
      </c>
      <c r="BQ62">
        <v>4.24</v>
      </c>
      <c r="BR62">
        <v>2.09</v>
      </c>
      <c r="BS62">
        <v>0.45</v>
      </c>
      <c r="BT62">
        <v>0</v>
      </c>
      <c r="BU62">
        <v>0</v>
      </c>
      <c r="BV62">
        <v>0</v>
      </c>
      <c r="BW62">
        <f t="shared" si="2"/>
        <v>47.78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363.79261300000002</v>
      </c>
      <c r="L63">
        <v>364.11755599999998</v>
      </c>
      <c r="M63">
        <v>89.019199999999998</v>
      </c>
      <c r="N63">
        <v>114.29774999999999</v>
      </c>
      <c r="O63">
        <v>119.65885900000001</v>
      </c>
      <c r="P63">
        <v>121.51846500000001</v>
      </c>
      <c r="Q63">
        <v>7.5193159999999999</v>
      </c>
      <c r="R63">
        <v>27.835045999999998</v>
      </c>
      <c r="S63">
        <v>19.064720000000001</v>
      </c>
      <c r="T63">
        <v>0</v>
      </c>
      <c r="U63">
        <v>405.20185199999997</v>
      </c>
      <c r="V63">
        <v>3.8704000000000001</v>
      </c>
      <c r="W63">
        <v>23.721488000000001</v>
      </c>
      <c r="X63">
        <v>92.376868999999999</v>
      </c>
      <c r="Y63">
        <v>0</v>
      </c>
      <c r="Z63">
        <v>6.3414570000000001</v>
      </c>
      <c r="AA63">
        <v>13.594161</v>
      </c>
      <c r="AB63">
        <v>12.640146</v>
      </c>
      <c r="AC63">
        <v>9.3642780000000005</v>
      </c>
      <c r="AD63">
        <v>0</v>
      </c>
      <c r="AE63">
        <v>47.834811999999999</v>
      </c>
      <c r="AF63">
        <v>8.5864820000000002</v>
      </c>
      <c r="AG63">
        <v>13.847517</v>
      </c>
      <c r="AH63">
        <v>64.142204000000007</v>
      </c>
      <c r="AI63">
        <v>0</v>
      </c>
      <c r="AJ63">
        <v>0</v>
      </c>
      <c r="AK63">
        <v>49.729317999999999</v>
      </c>
      <c r="AL63">
        <v>76.793187000000003</v>
      </c>
      <c r="AM63">
        <v>0</v>
      </c>
      <c r="AN63">
        <v>0.64785700000000002</v>
      </c>
      <c r="AO63">
        <v>13.370297000000001</v>
      </c>
      <c r="AP63">
        <v>5.0819320000000001</v>
      </c>
      <c r="AQ63">
        <v>16.458876</v>
      </c>
      <c r="AR63">
        <v>48.604483000000002</v>
      </c>
      <c r="AS63">
        <v>30.863907999999999</v>
      </c>
      <c r="AT63">
        <v>14.510904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47.250000000000014</v>
      </c>
      <c r="BA63">
        <f t="shared" si="1"/>
        <v>2231.6559529999995</v>
      </c>
      <c r="BD63">
        <v>0.97</v>
      </c>
      <c r="BE63">
        <v>3.54</v>
      </c>
      <c r="BF63">
        <v>1.06</v>
      </c>
      <c r="BG63">
        <v>3.87</v>
      </c>
      <c r="BH63">
        <v>5.62</v>
      </c>
      <c r="BI63">
        <v>6.94</v>
      </c>
      <c r="BJ63">
        <v>1.51</v>
      </c>
      <c r="BK63">
        <v>2.54</v>
      </c>
      <c r="BL63">
        <v>0.82</v>
      </c>
      <c r="BM63">
        <v>1.73</v>
      </c>
      <c r="BN63">
        <v>0.42</v>
      </c>
      <c r="BO63">
        <v>7.59</v>
      </c>
      <c r="BP63">
        <v>3.86</v>
      </c>
      <c r="BQ63">
        <v>4.24</v>
      </c>
      <c r="BR63">
        <v>2.09</v>
      </c>
      <c r="BS63">
        <v>0.45</v>
      </c>
      <c r="BT63">
        <v>0</v>
      </c>
      <c r="BU63">
        <v>0</v>
      </c>
      <c r="BV63">
        <v>0</v>
      </c>
      <c r="BW63">
        <f t="shared" si="2"/>
        <v>47.250000000000014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365.15224699999999</v>
      </c>
      <c r="L64">
        <v>373.79355600000002</v>
      </c>
      <c r="M64">
        <v>89.019199999999998</v>
      </c>
      <c r="N64">
        <v>114.29774999999999</v>
      </c>
      <c r="O64">
        <v>119.65885900000001</v>
      </c>
      <c r="P64">
        <v>121.51846500000001</v>
      </c>
      <c r="Q64">
        <v>7.5193159999999999</v>
      </c>
      <c r="R64">
        <v>27.835045999999998</v>
      </c>
      <c r="S64">
        <v>19.064720000000001</v>
      </c>
      <c r="T64">
        <v>0</v>
      </c>
      <c r="U64">
        <v>405.20185199999997</v>
      </c>
      <c r="V64">
        <v>3.8704000000000001</v>
      </c>
      <c r="W64">
        <v>23.721488000000001</v>
      </c>
      <c r="X64">
        <v>92.376868999999999</v>
      </c>
      <c r="Y64">
        <v>0</v>
      </c>
      <c r="Z64">
        <v>6.3414570000000001</v>
      </c>
      <c r="AA64">
        <v>13.594161</v>
      </c>
      <c r="AB64">
        <v>12.640146</v>
      </c>
      <c r="AC64">
        <v>9.3642780000000005</v>
      </c>
      <c r="AD64">
        <v>0</v>
      </c>
      <c r="AE64">
        <v>47.834811999999999</v>
      </c>
      <c r="AF64">
        <v>17.172965000000001</v>
      </c>
      <c r="AG64">
        <v>13.847517</v>
      </c>
      <c r="AH64">
        <v>64.142204000000007</v>
      </c>
      <c r="AI64">
        <v>0</v>
      </c>
      <c r="AJ64">
        <v>0</v>
      </c>
      <c r="AK64">
        <v>49.729317999999999</v>
      </c>
      <c r="AL64">
        <v>76.793187000000003</v>
      </c>
      <c r="AM64">
        <v>0</v>
      </c>
      <c r="AN64">
        <v>0.64785700000000002</v>
      </c>
      <c r="AO64">
        <v>13.370297000000001</v>
      </c>
      <c r="AP64">
        <v>5.0819320000000001</v>
      </c>
      <c r="AQ64">
        <v>16.458876</v>
      </c>
      <c r="AR64">
        <v>48.604483000000002</v>
      </c>
      <c r="AS64">
        <v>30.863907999999999</v>
      </c>
      <c r="AT64">
        <v>14.510904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47.250000000000014</v>
      </c>
      <c r="BA64">
        <f t="shared" si="1"/>
        <v>2251.2780699999998</v>
      </c>
      <c r="BD64">
        <v>0.97</v>
      </c>
      <c r="BE64">
        <v>3.54</v>
      </c>
      <c r="BF64">
        <v>1.06</v>
      </c>
      <c r="BG64">
        <v>3.87</v>
      </c>
      <c r="BH64">
        <v>5.62</v>
      </c>
      <c r="BI64">
        <v>6.94</v>
      </c>
      <c r="BJ64">
        <v>1.51</v>
      </c>
      <c r="BK64">
        <v>2.54</v>
      </c>
      <c r="BL64">
        <v>0.82</v>
      </c>
      <c r="BM64">
        <v>1.73</v>
      </c>
      <c r="BN64">
        <v>0.42</v>
      </c>
      <c r="BO64">
        <v>7.59</v>
      </c>
      <c r="BP64">
        <v>3.86</v>
      </c>
      <c r="BQ64">
        <v>4.24</v>
      </c>
      <c r="BR64">
        <v>2.09</v>
      </c>
      <c r="BS64">
        <v>0.45</v>
      </c>
      <c r="BT64">
        <v>0</v>
      </c>
      <c r="BU64">
        <v>0</v>
      </c>
      <c r="BV64">
        <v>0</v>
      </c>
      <c r="BW64">
        <f t="shared" si="2"/>
        <v>47.250000000000014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365.16378600000002</v>
      </c>
      <c r="L65">
        <v>383.46955600000001</v>
      </c>
      <c r="M65">
        <v>89.019199999999998</v>
      </c>
      <c r="N65">
        <v>114.29774999999999</v>
      </c>
      <c r="O65">
        <v>119.65885900000001</v>
      </c>
      <c r="P65">
        <v>121.51846500000001</v>
      </c>
      <c r="Q65">
        <v>7.5193159999999999</v>
      </c>
      <c r="R65">
        <v>27.835045999999998</v>
      </c>
      <c r="S65">
        <v>19.064720000000001</v>
      </c>
      <c r="T65">
        <v>0</v>
      </c>
      <c r="U65">
        <v>405.20185199999997</v>
      </c>
      <c r="V65">
        <v>3.8704000000000001</v>
      </c>
      <c r="W65">
        <v>23.721488000000001</v>
      </c>
      <c r="X65">
        <v>92.376868999999999</v>
      </c>
      <c r="Y65">
        <v>0</v>
      </c>
      <c r="Z65">
        <v>6.3414570000000001</v>
      </c>
      <c r="AA65">
        <v>13.594161</v>
      </c>
      <c r="AB65">
        <v>12.640146</v>
      </c>
      <c r="AC65">
        <v>9.3642780000000005</v>
      </c>
      <c r="AD65">
        <v>0</v>
      </c>
      <c r="AE65">
        <v>47.834811999999999</v>
      </c>
      <c r="AF65">
        <v>17.172965000000001</v>
      </c>
      <c r="AG65">
        <v>13.847517</v>
      </c>
      <c r="AH65">
        <v>82.468547999999998</v>
      </c>
      <c r="AI65">
        <v>0</v>
      </c>
      <c r="AJ65">
        <v>0</v>
      </c>
      <c r="AK65">
        <v>49.729317999999999</v>
      </c>
      <c r="AL65">
        <v>76.793187000000003</v>
      </c>
      <c r="AM65">
        <v>0</v>
      </c>
      <c r="AN65">
        <v>0.64785700000000002</v>
      </c>
      <c r="AO65">
        <v>13.370297000000001</v>
      </c>
      <c r="AP65">
        <v>5.0819320000000001</v>
      </c>
      <c r="AQ65">
        <v>16.458876</v>
      </c>
      <c r="AR65">
        <v>48.604483000000002</v>
      </c>
      <c r="AS65">
        <v>30.863907999999999</v>
      </c>
      <c r="AT65">
        <v>14.510904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52.240000000000009</v>
      </c>
      <c r="BA65">
        <f t="shared" si="1"/>
        <v>2284.2819529999997</v>
      </c>
      <c r="BD65">
        <v>0.97</v>
      </c>
      <c r="BE65">
        <v>3.54</v>
      </c>
      <c r="BF65">
        <v>1.06</v>
      </c>
      <c r="BG65">
        <v>3.87</v>
      </c>
      <c r="BH65">
        <v>5.62</v>
      </c>
      <c r="BI65">
        <v>6.94</v>
      </c>
      <c r="BJ65">
        <v>1.51</v>
      </c>
      <c r="BK65">
        <v>2.54</v>
      </c>
      <c r="BL65">
        <v>0.82</v>
      </c>
      <c r="BM65">
        <v>1.73</v>
      </c>
      <c r="BN65">
        <v>0.42</v>
      </c>
      <c r="BO65">
        <v>12.58</v>
      </c>
      <c r="BP65">
        <v>3.86</v>
      </c>
      <c r="BQ65">
        <v>4.24</v>
      </c>
      <c r="BR65">
        <v>2.09</v>
      </c>
      <c r="BS65">
        <v>0.45</v>
      </c>
      <c r="BT65">
        <v>0</v>
      </c>
      <c r="BU65">
        <v>0</v>
      </c>
      <c r="BV65">
        <v>0</v>
      </c>
      <c r="BW65">
        <f t="shared" si="2"/>
        <v>52.240000000000009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365.15224699999999</v>
      </c>
      <c r="L66">
        <v>393.145556</v>
      </c>
      <c r="M66">
        <v>89.019199999999998</v>
      </c>
      <c r="N66">
        <v>114.29774999999999</v>
      </c>
      <c r="O66">
        <v>119.65885900000001</v>
      </c>
      <c r="P66">
        <v>121.51846500000001</v>
      </c>
      <c r="Q66">
        <v>7.5193159999999999</v>
      </c>
      <c r="R66">
        <v>27.835045999999998</v>
      </c>
      <c r="S66">
        <v>19.064720000000001</v>
      </c>
      <c r="T66">
        <v>0</v>
      </c>
      <c r="U66">
        <v>405.20185199999997</v>
      </c>
      <c r="V66">
        <v>3.8704000000000001</v>
      </c>
      <c r="W66">
        <v>23.721488000000001</v>
      </c>
      <c r="X66">
        <v>92.376868999999999</v>
      </c>
      <c r="Y66">
        <v>0</v>
      </c>
      <c r="Z66">
        <v>6.3414570000000001</v>
      </c>
      <c r="AA66">
        <v>13.594161</v>
      </c>
      <c r="AB66">
        <v>12.640146</v>
      </c>
      <c r="AC66">
        <v>9.3642780000000005</v>
      </c>
      <c r="AD66">
        <v>0</v>
      </c>
      <c r="AE66">
        <v>47.834811999999999</v>
      </c>
      <c r="AF66">
        <v>17.172965000000001</v>
      </c>
      <c r="AG66">
        <v>13.847517</v>
      </c>
      <c r="AH66">
        <v>82.468547999999998</v>
      </c>
      <c r="AI66">
        <v>0</v>
      </c>
      <c r="AJ66">
        <v>0</v>
      </c>
      <c r="AK66">
        <v>49.729317999999999</v>
      </c>
      <c r="AL66">
        <v>76.793187000000003</v>
      </c>
      <c r="AM66">
        <v>0</v>
      </c>
      <c r="AN66">
        <v>0.64785700000000002</v>
      </c>
      <c r="AO66">
        <v>13.370297000000001</v>
      </c>
      <c r="AP66">
        <v>5.0819320000000001</v>
      </c>
      <c r="AQ66">
        <v>16.458876</v>
      </c>
      <c r="AR66">
        <v>48.604483000000002</v>
      </c>
      <c r="AS66">
        <v>30.863907999999999</v>
      </c>
      <c r="AT66">
        <v>14.510904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52.240000000000009</v>
      </c>
      <c r="BA66">
        <f t="shared" si="1"/>
        <v>2293.946414</v>
      </c>
      <c r="BD66">
        <v>0.97</v>
      </c>
      <c r="BE66">
        <v>3.54</v>
      </c>
      <c r="BF66">
        <v>1.06</v>
      </c>
      <c r="BG66">
        <v>3.87</v>
      </c>
      <c r="BH66">
        <v>5.62</v>
      </c>
      <c r="BI66">
        <v>6.94</v>
      </c>
      <c r="BJ66">
        <v>1.51</v>
      </c>
      <c r="BK66">
        <v>2.54</v>
      </c>
      <c r="BL66">
        <v>0.82</v>
      </c>
      <c r="BM66">
        <v>1.73</v>
      </c>
      <c r="BN66">
        <v>0.42</v>
      </c>
      <c r="BO66">
        <v>12.58</v>
      </c>
      <c r="BP66">
        <v>3.86</v>
      </c>
      <c r="BQ66">
        <v>4.24</v>
      </c>
      <c r="BR66">
        <v>2.09</v>
      </c>
      <c r="BS66">
        <v>0.45</v>
      </c>
      <c r="BT66">
        <v>0</v>
      </c>
      <c r="BU66">
        <v>0</v>
      </c>
      <c r="BV66">
        <v>0</v>
      </c>
      <c r="BW66">
        <f t="shared" si="2"/>
        <v>52.240000000000009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365.16378600000002</v>
      </c>
      <c r="L67">
        <v>393.145556</v>
      </c>
      <c r="M67">
        <v>89.019199999999998</v>
      </c>
      <c r="N67">
        <v>114.29774999999999</v>
      </c>
      <c r="O67">
        <v>119.65885900000001</v>
      </c>
      <c r="P67">
        <v>121.51846500000001</v>
      </c>
      <c r="Q67">
        <v>7.5193159999999999</v>
      </c>
      <c r="R67">
        <v>27.835045999999998</v>
      </c>
      <c r="S67">
        <v>19.064720000000001</v>
      </c>
      <c r="T67">
        <v>0</v>
      </c>
      <c r="U67">
        <v>405.20185199999997</v>
      </c>
      <c r="V67">
        <v>3.8704000000000001</v>
      </c>
      <c r="W67">
        <v>23.721488000000001</v>
      </c>
      <c r="X67">
        <v>92.376868999999999</v>
      </c>
      <c r="Y67">
        <v>0</v>
      </c>
      <c r="Z67">
        <v>6.3414570000000001</v>
      </c>
      <c r="AA67">
        <v>27.188320999999998</v>
      </c>
      <c r="AB67">
        <v>12.640146</v>
      </c>
      <c r="AC67">
        <v>9.3642780000000005</v>
      </c>
      <c r="AD67">
        <v>0</v>
      </c>
      <c r="AE67">
        <v>47.834811999999999</v>
      </c>
      <c r="AF67">
        <v>17.172965000000001</v>
      </c>
      <c r="AG67">
        <v>13.847517</v>
      </c>
      <c r="AH67">
        <v>64.142204000000007</v>
      </c>
      <c r="AI67">
        <v>0</v>
      </c>
      <c r="AJ67">
        <v>0</v>
      </c>
      <c r="AK67">
        <v>49.729317999999999</v>
      </c>
      <c r="AL67">
        <v>76.793187000000003</v>
      </c>
      <c r="AM67">
        <v>0</v>
      </c>
      <c r="AN67">
        <v>0.64785700000000002</v>
      </c>
      <c r="AO67">
        <v>12.659110999999999</v>
      </c>
      <c r="AP67">
        <v>10.659662000000001</v>
      </c>
      <c r="AQ67">
        <v>16.458876</v>
      </c>
      <c r="AR67">
        <v>48.604483000000002</v>
      </c>
      <c r="AS67">
        <v>30.863907999999999</v>
      </c>
      <c r="AT67">
        <v>14.510904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52.77000000000001</v>
      </c>
      <c r="BA67">
        <f t="shared" si="1"/>
        <v>2294.6223129999998</v>
      </c>
      <c r="BD67">
        <v>0.97</v>
      </c>
      <c r="BE67">
        <v>4.07</v>
      </c>
      <c r="BF67">
        <v>1.06</v>
      </c>
      <c r="BG67">
        <v>3.87</v>
      </c>
      <c r="BH67">
        <v>5.62</v>
      </c>
      <c r="BI67">
        <v>6.94</v>
      </c>
      <c r="BJ67">
        <v>1.51</v>
      </c>
      <c r="BK67">
        <v>2.54</v>
      </c>
      <c r="BL67">
        <v>0.82</v>
      </c>
      <c r="BM67">
        <v>1.73</v>
      </c>
      <c r="BN67">
        <v>0.42</v>
      </c>
      <c r="BO67">
        <v>12.58</v>
      </c>
      <c r="BP67">
        <v>3.86</v>
      </c>
      <c r="BQ67">
        <v>4.24</v>
      </c>
      <c r="BR67">
        <v>2.09</v>
      </c>
      <c r="BS67">
        <v>0.45</v>
      </c>
      <c r="BT67">
        <v>0</v>
      </c>
      <c r="BU67">
        <v>0</v>
      </c>
      <c r="BV67">
        <v>0</v>
      </c>
      <c r="BW67">
        <f t="shared" si="2"/>
        <v>52.77000000000001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365.16378600000002</v>
      </c>
      <c r="L68">
        <v>393.145556</v>
      </c>
      <c r="M68">
        <v>89.019199999999998</v>
      </c>
      <c r="N68">
        <v>114.29774999999999</v>
      </c>
      <c r="O68">
        <v>119.65885900000001</v>
      </c>
      <c r="P68">
        <v>121.51846500000001</v>
      </c>
      <c r="Q68">
        <v>7.5193159999999999</v>
      </c>
      <c r="R68">
        <v>27.835045999999998</v>
      </c>
      <c r="S68">
        <v>19.064720000000001</v>
      </c>
      <c r="T68">
        <v>0</v>
      </c>
      <c r="U68">
        <v>405.20185199999997</v>
      </c>
      <c r="V68">
        <v>3.8704000000000001</v>
      </c>
      <c r="W68">
        <v>23.721488000000001</v>
      </c>
      <c r="X68">
        <v>140.55444700000001</v>
      </c>
      <c r="Y68">
        <v>0</v>
      </c>
      <c r="Z68">
        <v>6.3414570000000001</v>
      </c>
      <c r="AA68">
        <v>27.188320999999998</v>
      </c>
      <c r="AB68">
        <v>12.640146</v>
      </c>
      <c r="AC68">
        <v>9.3642780000000005</v>
      </c>
      <c r="AD68">
        <v>0</v>
      </c>
      <c r="AE68">
        <v>47.834811999999999</v>
      </c>
      <c r="AF68">
        <v>17.172965000000001</v>
      </c>
      <c r="AG68">
        <v>13.847517</v>
      </c>
      <c r="AH68">
        <v>64.142204000000007</v>
      </c>
      <c r="AI68">
        <v>0</v>
      </c>
      <c r="AJ68">
        <v>0</v>
      </c>
      <c r="AK68">
        <v>49.729317999999999</v>
      </c>
      <c r="AL68">
        <v>76.793187000000003</v>
      </c>
      <c r="AM68">
        <v>0</v>
      </c>
      <c r="AN68">
        <v>0.64785700000000002</v>
      </c>
      <c r="AO68">
        <v>12.659110999999999</v>
      </c>
      <c r="AP68">
        <v>10.659662000000001</v>
      </c>
      <c r="AQ68">
        <v>16.458876</v>
      </c>
      <c r="AR68">
        <v>48.604483000000002</v>
      </c>
      <c r="AS68">
        <v>30.863907999999999</v>
      </c>
      <c r="AT68">
        <v>14.510904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52.77000000000001</v>
      </c>
      <c r="BA68">
        <f t="shared" ref="BA68:BA99" si="4">SUM(B68:AZ68)</f>
        <v>2342.7998910000001</v>
      </c>
      <c r="BD68">
        <v>0.97</v>
      </c>
      <c r="BE68">
        <v>4.07</v>
      </c>
      <c r="BF68">
        <v>1.06</v>
      </c>
      <c r="BG68">
        <v>3.87</v>
      </c>
      <c r="BH68">
        <v>5.62</v>
      </c>
      <c r="BI68">
        <v>6.94</v>
      </c>
      <c r="BJ68">
        <v>1.51</v>
      </c>
      <c r="BK68">
        <v>2.54</v>
      </c>
      <c r="BL68">
        <v>0.82</v>
      </c>
      <c r="BM68">
        <v>1.73</v>
      </c>
      <c r="BN68">
        <v>0.42</v>
      </c>
      <c r="BO68">
        <v>12.58</v>
      </c>
      <c r="BP68">
        <v>3.86</v>
      </c>
      <c r="BQ68">
        <v>4.24</v>
      </c>
      <c r="BR68">
        <v>2.09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52.77000000000001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365.16840200000001</v>
      </c>
      <c r="L69">
        <v>373.79355600000002</v>
      </c>
      <c r="M69">
        <v>89.019199999999998</v>
      </c>
      <c r="N69">
        <v>114.29774999999999</v>
      </c>
      <c r="O69">
        <v>119.65885900000001</v>
      </c>
      <c r="P69">
        <v>121.51846500000001</v>
      </c>
      <c r="Q69">
        <v>7.5193159999999999</v>
      </c>
      <c r="R69">
        <v>27.835045999999998</v>
      </c>
      <c r="S69">
        <v>19.064720000000001</v>
      </c>
      <c r="T69">
        <v>0</v>
      </c>
      <c r="U69">
        <v>405.20185199999997</v>
      </c>
      <c r="V69">
        <v>3.8704000000000001</v>
      </c>
      <c r="W69">
        <v>23.721488000000001</v>
      </c>
      <c r="X69">
        <v>140.55444700000001</v>
      </c>
      <c r="Y69">
        <v>0</v>
      </c>
      <c r="Z69">
        <v>6.3414570000000001</v>
      </c>
      <c r="AA69">
        <v>40.782482000000002</v>
      </c>
      <c r="AB69">
        <v>12.640146</v>
      </c>
      <c r="AC69">
        <v>9.3642780000000005</v>
      </c>
      <c r="AD69">
        <v>0</v>
      </c>
      <c r="AE69">
        <v>47.834811999999999</v>
      </c>
      <c r="AF69">
        <v>17.172965000000001</v>
      </c>
      <c r="AG69">
        <v>13.847517</v>
      </c>
      <c r="AH69">
        <v>64.142204000000007</v>
      </c>
      <c r="AI69">
        <v>0</v>
      </c>
      <c r="AJ69">
        <v>0</v>
      </c>
      <c r="AK69">
        <v>49.729317999999999</v>
      </c>
      <c r="AL69">
        <v>76.793187000000003</v>
      </c>
      <c r="AM69">
        <v>4.1273949999999999</v>
      </c>
      <c r="AN69">
        <v>0.64785700000000002</v>
      </c>
      <c r="AO69">
        <v>12.659110999999999</v>
      </c>
      <c r="AP69">
        <v>5.0819320000000001</v>
      </c>
      <c r="AQ69">
        <v>24.383520000000001</v>
      </c>
      <c r="AR69">
        <v>48.604483000000002</v>
      </c>
      <c r="AS69">
        <v>30.863907999999999</v>
      </c>
      <c r="AT69">
        <v>14.510904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52.110000000000014</v>
      </c>
      <c r="BA69">
        <f t="shared" si="4"/>
        <v>2342.8609769999998</v>
      </c>
      <c r="BD69">
        <v>0.97</v>
      </c>
      <c r="BE69">
        <v>3.41</v>
      </c>
      <c r="BF69">
        <v>1.06</v>
      </c>
      <c r="BG69">
        <v>3.87</v>
      </c>
      <c r="BH69">
        <v>5.62</v>
      </c>
      <c r="BI69">
        <v>6.94</v>
      </c>
      <c r="BJ69">
        <v>1.51</v>
      </c>
      <c r="BK69">
        <v>2.54</v>
      </c>
      <c r="BL69">
        <v>0.82</v>
      </c>
      <c r="BM69">
        <v>1.73</v>
      </c>
      <c r="BN69">
        <v>0.42</v>
      </c>
      <c r="BO69">
        <v>12.58</v>
      </c>
      <c r="BP69">
        <v>3.86</v>
      </c>
      <c r="BQ69">
        <v>4.24</v>
      </c>
      <c r="BR69">
        <v>2.09</v>
      </c>
      <c r="BS69">
        <v>0.45</v>
      </c>
      <c r="BT69">
        <v>0</v>
      </c>
      <c r="BU69">
        <v>0</v>
      </c>
      <c r="BV69">
        <v>0</v>
      </c>
      <c r="BW69">
        <f t="shared" si="5"/>
        <v>52.110000000000014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365.15917100000001</v>
      </c>
      <c r="L70">
        <v>383.46955600000001</v>
      </c>
      <c r="M70">
        <v>89.019199999999998</v>
      </c>
      <c r="N70">
        <v>114.29774999999999</v>
      </c>
      <c r="O70">
        <v>119.65885900000001</v>
      </c>
      <c r="P70">
        <v>121.51846500000001</v>
      </c>
      <c r="Q70">
        <v>7.5193159999999999</v>
      </c>
      <c r="R70">
        <v>27.835045999999998</v>
      </c>
      <c r="S70">
        <v>19.064720000000001</v>
      </c>
      <c r="T70">
        <v>0</v>
      </c>
      <c r="U70">
        <v>405.20185199999997</v>
      </c>
      <c r="V70">
        <v>3.8704000000000001</v>
      </c>
      <c r="W70">
        <v>23.721488000000001</v>
      </c>
      <c r="X70">
        <v>140.55444700000001</v>
      </c>
      <c r="Y70">
        <v>0</v>
      </c>
      <c r="Z70">
        <v>1.06436</v>
      </c>
      <c r="AA70">
        <v>40.782482000000002</v>
      </c>
      <c r="AB70">
        <v>12.640146</v>
      </c>
      <c r="AC70">
        <v>9.3642780000000005</v>
      </c>
      <c r="AD70">
        <v>0</v>
      </c>
      <c r="AE70">
        <v>47.834811999999999</v>
      </c>
      <c r="AF70">
        <v>17.172965000000001</v>
      </c>
      <c r="AG70">
        <v>13.847517</v>
      </c>
      <c r="AH70">
        <v>64.142204000000007</v>
      </c>
      <c r="AI70">
        <v>0</v>
      </c>
      <c r="AJ70">
        <v>0</v>
      </c>
      <c r="AK70">
        <v>49.729317999999999</v>
      </c>
      <c r="AL70">
        <v>76.793187000000003</v>
      </c>
      <c r="AM70">
        <v>10.215301999999999</v>
      </c>
      <c r="AN70">
        <v>0.64785700000000002</v>
      </c>
      <c r="AO70">
        <v>12.659110999999999</v>
      </c>
      <c r="AP70">
        <v>5.0819320000000001</v>
      </c>
      <c r="AQ70">
        <v>24.383520000000001</v>
      </c>
      <c r="AR70">
        <v>48.604483000000002</v>
      </c>
      <c r="AS70">
        <v>30.863907999999999</v>
      </c>
      <c r="AT70">
        <v>14.510904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52.110000000000014</v>
      </c>
      <c r="BA70">
        <f t="shared" si="4"/>
        <v>2353.3385560000002</v>
      </c>
      <c r="BD70">
        <v>0.97</v>
      </c>
      <c r="BE70">
        <v>3.41</v>
      </c>
      <c r="BF70">
        <v>1.06</v>
      </c>
      <c r="BG70">
        <v>3.87</v>
      </c>
      <c r="BH70">
        <v>5.62</v>
      </c>
      <c r="BI70">
        <v>6.94</v>
      </c>
      <c r="BJ70">
        <v>1.51</v>
      </c>
      <c r="BK70">
        <v>2.54</v>
      </c>
      <c r="BL70">
        <v>0.82</v>
      </c>
      <c r="BM70">
        <v>1.73</v>
      </c>
      <c r="BN70">
        <v>0.42</v>
      </c>
      <c r="BO70">
        <v>12.58</v>
      </c>
      <c r="BP70">
        <v>3.86</v>
      </c>
      <c r="BQ70">
        <v>4.24</v>
      </c>
      <c r="BR70">
        <v>2.09</v>
      </c>
      <c r="BS70">
        <v>0.45</v>
      </c>
      <c r="BT70">
        <v>0</v>
      </c>
      <c r="BU70">
        <v>0</v>
      </c>
      <c r="BV70">
        <v>0</v>
      </c>
      <c r="BW70">
        <f t="shared" si="5"/>
        <v>52.110000000000014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363.816487</v>
      </c>
      <c r="L71">
        <v>402.82155599999999</v>
      </c>
      <c r="M71">
        <v>89.019199999999998</v>
      </c>
      <c r="N71">
        <v>114.29774999999999</v>
      </c>
      <c r="O71">
        <v>119.65885900000001</v>
      </c>
      <c r="P71">
        <v>121.51846500000001</v>
      </c>
      <c r="Q71">
        <v>7.5193159999999999</v>
      </c>
      <c r="R71">
        <v>27.835045999999998</v>
      </c>
      <c r="S71">
        <v>19.064720000000001</v>
      </c>
      <c r="T71">
        <v>0</v>
      </c>
      <c r="U71">
        <v>405.20185199999997</v>
      </c>
      <c r="V71">
        <v>3.8704000000000001</v>
      </c>
      <c r="W71">
        <v>23.721488000000001</v>
      </c>
      <c r="X71">
        <v>140.55444700000001</v>
      </c>
      <c r="Y71">
        <v>0</v>
      </c>
      <c r="Z71">
        <v>1.06436</v>
      </c>
      <c r="AA71">
        <v>40.782482000000002</v>
      </c>
      <c r="AB71">
        <v>12.640146</v>
      </c>
      <c r="AC71">
        <v>9.3642780000000005</v>
      </c>
      <c r="AD71">
        <v>0</v>
      </c>
      <c r="AE71">
        <v>47.834811999999999</v>
      </c>
      <c r="AF71">
        <v>25.759447000000002</v>
      </c>
      <c r="AG71">
        <v>13.847517</v>
      </c>
      <c r="AH71">
        <v>64.142204000000007</v>
      </c>
      <c r="AI71">
        <v>0</v>
      </c>
      <c r="AJ71">
        <v>0</v>
      </c>
      <c r="AK71">
        <v>49.729317999999999</v>
      </c>
      <c r="AL71">
        <v>76.793187000000003</v>
      </c>
      <c r="AM71">
        <v>10.215301999999999</v>
      </c>
      <c r="AN71">
        <v>0.64785700000000002</v>
      </c>
      <c r="AO71">
        <v>12.659110999999999</v>
      </c>
      <c r="AP71">
        <v>5.0819320000000001</v>
      </c>
      <c r="AQ71">
        <v>24.383520000000001</v>
      </c>
      <c r="AR71">
        <v>48.604483000000002</v>
      </c>
      <c r="AS71">
        <v>30.863907999999999</v>
      </c>
      <c r="AT71">
        <v>14.510904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56.09</v>
      </c>
      <c r="BA71">
        <f t="shared" si="4"/>
        <v>2383.9143540000005</v>
      </c>
      <c r="BD71">
        <v>0.97</v>
      </c>
      <c r="BE71">
        <v>7.39</v>
      </c>
      <c r="BF71">
        <v>1.06</v>
      </c>
      <c r="BG71">
        <v>3.87</v>
      </c>
      <c r="BH71">
        <v>5.62</v>
      </c>
      <c r="BI71">
        <v>6.94</v>
      </c>
      <c r="BJ71">
        <v>1.51</v>
      </c>
      <c r="BK71">
        <v>2.54</v>
      </c>
      <c r="BL71">
        <v>0.82</v>
      </c>
      <c r="BM71">
        <v>1.73</v>
      </c>
      <c r="BN71">
        <v>0.42</v>
      </c>
      <c r="BO71">
        <v>12.58</v>
      </c>
      <c r="BP71">
        <v>3.86</v>
      </c>
      <c r="BQ71">
        <v>4.24</v>
      </c>
      <c r="BR71">
        <v>2.09</v>
      </c>
      <c r="BS71">
        <v>0.45</v>
      </c>
      <c r="BT71">
        <v>0</v>
      </c>
      <c r="BU71">
        <v>0</v>
      </c>
      <c r="BV71">
        <v>0</v>
      </c>
      <c r="BW71">
        <f t="shared" si="5"/>
        <v>56.09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363.76873899999998</v>
      </c>
      <c r="L72">
        <v>422.17355600000002</v>
      </c>
      <c r="M72">
        <v>89.019199999999998</v>
      </c>
      <c r="N72">
        <v>114.29774999999999</v>
      </c>
      <c r="O72">
        <v>119.65885900000001</v>
      </c>
      <c r="P72">
        <v>121.51846500000001</v>
      </c>
      <c r="Q72">
        <v>7.5193159999999999</v>
      </c>
      <c r="R72">
        <v>27.835045999999998</v>
      </c>
      <c r="S72">
        <v>19.064720000000001</v>
      </c>
      <c r="T72">
        <v>0</v>
      </c>
      <c r="U72">
        <v>405.20185199999997</v>
      </c>
      <c r="V72">
        <v>3.8704000000000001</v>
      </c>
      <c r="W72">
        <v>23.721488000000001</v>
      </c>
      <c r="X72">
        <v>140.55444700000001</v>
      </c>
      <c r="Y72">
        <v>0</v>
      </c>
      <c r="Z72">
        <v>1.06436</v>
      </c>
      <c r="AA72">
        <v>40.782482000000002</v>
      </c>
      <c r="AB72">
        <v>12.640146</v>
      </c>
      <c r="AC72">
        <v>9.3642780000000005</v>
      </c>
      <c r="AD72">
        <v>0</v>
      </c>
      <c r="AE72">
        <v>47.834811999999999</v>
      </c>
      <c r="AF72">
        <v>25.759447000000002</v>
      </c>
      <c r="AG72">
        <v>13.847517</v>
      </c>
      <c r="AH72">
        <v>64.142204000000007</v>
      </c>
      <c r="AI72">
        <v>0</v>
      </c>
      <c r="AJ72">
        <v>0</v>
      </c>
      <c r="AK72">
        <v>49.729317999999999</v>
      </c>
      <c r="AL72">
        <v>76.793187000000003</v>
      </c>
      <c r="AM72">
        <v>10.215301999999999</v>
      </c>
      <c r="AN72">
        <v>0.64785700000000002</v>
      </c>
      <c r="AO72">
        <v>12.659110999999999</v>
      </c>
      <c r="AP72">
        <v>5.0819320000000001</v>
      </c>
      <c r="AQ72">
        <v>24.383520000000001</v>
      </c>
      <c r="AR72">
        <v>48.604483000000002</v>
      </c>
      <c r="AS72">
        <v>30.863907999999999</v>
      </c>
      <c r="AT72">
        <v>14.510904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60.930000000000007</v>
      </c>
      <c r="BA72">
        <f t="shared" si="4"/>
        <v>2408.0586060000001</v>
      </c>
      <c r="BD72">
        <v>5.81</v>
      </c>
      <c r="BE72">
        <v>7.39</v>
      </c>
      <c r="BF72">
        <v>1.06</v>
      </c>
      <c r="BG72">
        <v>3.87</v>
      </c>
      <c r="BH72">
        <v>5.62</v>
      </c>
      <c r="BI72">
        <v>6.94</v>
      </c>
      <c r="BJ72">
        <v>1.51</v>
      </c>
      <c r="BK72">
        <v>2.54</v>
      </c>
      <c r="BL72">
        <v>0.82</v>
      </c>
      <c r="BM72">
        <v>1.73</v>
      </c>
      <c r="BN72">
        <v>0.42</v>
      </c>
      <c r="BO72">
        <v>12.58</v>
      </c>
      <c r="BP72">
        <v>3.86</v>
      </c>
      <c r="BQ72">
        <v>4.24</v>
      </c>
      <c r="BR72">
        <v>2.09</v>
      </c>
      <c r="BS72">
        <v>0.45</v>
      </c>
      <c r="BT72">
        <v>0</v>
      </c>
      <c r="BU72">
        <v>0</v>
      </c>
      <c r="BV72">
        <v>0</v>
      </c>
      <c r="BW72">
        <f t="shared" si="5"/>
        <v>60.930000000000007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363.82245599999999</v>
      </c>
      <c r="L73">
        <v>422.17355600000002</v>
      </c>
      <c r="M73">
        <v>89.019199999999998</v>
      </c>
      <c r="N73">
        <v>114.29774999999999</v>
      </c>
      <c r="O73">
        <v>119.65885900000001</v>
      </c>
      <c r="P73">
        <v>121.51846500000001</v>
      </c>
      <c r="Q73">
        <v>7.5193159999999999</v>
      </c>
      <c r="R73">
        <v>27.835045999999998</v>
      </c>
      <c r="S73">
        <v>19.064720000000001</v>
      </c>
      <c r="T73">
        <v>0</v>
      </c>
      <c r="U73">
        <v>405.20185199999997</v>
      </c>
      <c r="V73">
        <v>3.8704000000000001</v>
      </c>
      <c r="W73">
        <v>23.721488000000001</v>
      </c>
      <c r="X73">
        <v>140.55444700000001</v>
      </c>
      <c r="Y73">
        <v>0</v>
      </c>
      <c r="Z73">
        <v>6.3414570000000001</v>
      </c>
      <c r="AA73">
        <v>40.782482000000002</v>
      </c>
      <c r="AB73">
        <v>12.640146</v>
      </c>
      <c r="AC73">
        <v>9.3642780000000005</v>
      </c>
      <c r="AD73">
        <v>0</v>
      </c>
      <c r="AE73">
        <v>47.834811999999999</v>
      </c>
      <c r="AF73">
        <v>25.759447000000002</v>
      </c>
      <c r="AG73">
        <v>13.847517</v>
      </c>
      <c r="AH73">
        <v>64.142204000000007</v>
      </c>
      <c r="AI73">
        <v>0</v>
      </c>
      <c r="AJ73">
        <v>0</v>
      </c>
      <c r="AK73">
        <v>49.729317999999999</v>
      </c>
      <c r="AL73">
        <v>58.466262</v>
      </c>
      <c r="AM73">
        <v>10.215301999999999</v>
      </c>
      <c r="AN73">
        <v>0.64785700000000002</v>
      </c>
      <c r="AO73">
        <v>12.659110999999999</v>
      </c>
      <c r="AP73">
        <v>4.8340329999999998</v>
      </c>
      <c r="AQ73">
        <v>24.383520000000001</v>
      </c>
      <c r="AR73">
        <v>48.604483000000002</v>
      </c>
      <c r="AS73">
        <v>30.863907999999999</v>
      </c>
      <c r="AT73">
        <v>14.510904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60.930000000000007</v>
      </c>
      <c r="BA73">
        <f t="shared" si="4"/>
        <v>2394.8145959999997</v>
      </c>
      <c r="BD73">
        <v>5.81</v>
      </c>
      <c r="BE73">
        <v>7.39</v>
      </c>
      <c r="BF73">
        <v>1.06</v>
      </c>
      <c r="BG73">
        <v>3.87</v>
      </c>
      <c r="BH73">
        <v>5.62</v>
      </c>
      <c r="BI73">
        <v>6.94</v>
      </c>
      <c r="BJ73">
        <v>1.51</v>
      </c>
      <c r="BK73">
        <v>2.54</v>
      </c>
      <c r="BL73">
        <v>0.82</v>
      </c>
      <c r="BM73">
        <v>1.73</v>
      </c>
      <c r="BN73">
        <v>0.42</v>
      </c>
      <c r="BO73">
        <v>12.58</v>
      </c>
      <c r="BP73">
        <v>3.86</v>
      </c>
      <c r="BQ73">
        <v>4.24</v>
      </c>
      <c r="BR73">
        <v>2.09</v>
      </c>
      <c r="BS73">
        <v>0.45</v>
      </c>
      <c r="BT73">
        <v>0</v>
      </c>
      <c r="BU73">
        <v>0</v>
      </c>
      <c r="BV73">
        <v>0</v>
      </c>
      <c r="BW73">
        <f t="shared" si="5"/>
        <v>60.930000000000007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363.77470699999998</v>
      </c>
      <c r="L74">
        <v>431.84955600000001</v>
      </c>
      <c r="M74">
        <v>89.019199999999998</v>
      </c>
      <c r="N74">
        <v>114.29774999999999</v>
      </c>
      <c r="O74">
        <v>119.65885900000001</v>
      </c>
      <c r="P74">
        <v>121.51846500000001</v>
      </c>
      <c r="Q74">
        <v>7.5193159999999999</v>
      </c>
      <c r="R74">
        <v>27.835045999999998</v>
      </c>
      <c r="S74">
        <v>19.064720000000001</v>
      </c>
      <c r="T74">
        <v>0</v>
      </c>
      <c r="U74">
        <v>405.20185199999997</v>
      </c>
      <c r="V74">
        <v>3.8704000000000001</v>
      </c>
      <c r="W74">
        <v>23.721488000000001</v>
      </c>
      <c r="X74">
        <v>140.55444700000001</v>
      </c>
      <c r="Y74">
        <v>0</v>
      </c>
      <c r="Z74">
        <v>6.3414570000000001</v>
      </c>
      <c r="AA74">
        <v>40.782482000000002</v>
      </c>
      <c r="AB74">
        <v>12.640146</v>
      </c>
      <c r="AC74">
        <v>9.3642780000000005</v>
      </c>
      <c r="AD74">
        <v>0</v>
      </c>
      <c r="AE74">
        <v>47.834811999999999</v>
      </c>
      <c r="AF74">
        <v>25.759447000000002</v>
      </c>
      <c r="AG74">
        <v>13.847517</v>
      </c>
      <c r="AH74">
        <v>64.142204000000007</v>
      </c>
      <c r="AI74">
        <v>0</v>
      </c>
      <c r="AJ74">
        <v>0</v>
      </c>
      <c r="AK74">
        <v>49.729317999999999</v>
      </c>
      <c r="AL74">
        <v>58.466262</v>
      </c>
      <c r="AM74">
        <v>10.215301999999999</v>
      </c>
      <c r="AN74">
        <v>0.64785700000000002</v>
      </c>
      <c r="AO74">
        <v>12.659110999999999</v>
      </c>
      <c r="AP74">
        <v>4.8340329999999998</v>
      </c>
      <c r="AQ74">
        <v>24.383520000000001</v>
      </c>
      <c r="AR74">
        <v>48.604483000000002</v>
      </c>
      <c r="AS74">
        <v>30.863907999999999</v>
      </c>
      <c r="AT74">
        <v>14.510904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60.930000000000007</v>
      </c>
      <c r="BA74">
        <f t="shared" si="4"/>
        <v>2404.4428469999993</v>
      </c>
      <c r="BD74">
        <v>5.81</v>
      </c>
      <c r="BE74">
        <v>7.39</v>
      </c>
      <c r="BF74">
        <v>1.06</v>
      </c>
      <c r="BG74">
        <v>3.87</v>
      </c>
      <c r="BH74">
        <v>5.62</v>
      </c>
      <c r="BI74">
        <v>6.94</v>
      </c>
      <c r="BJ74">
        <v>1.51</v>
      </c>
      <c r="BK74">
        <v>2.54</v>
      </c>
      <c r="BL74">
        <v>0.82</v>
      </c>
      <c r="BM74">
        <v>1.73</v>
      </c>
      <c r="BN74">
        <v>0.42</v>
      </c>
      <c r="BO74">
        <v>12.58</v>
      </c>
      <c r="BP74">
        <v>3.86</v>
      </c>
      <c r="BQ74">
        <v>4.24</v>
      </c>
      <c r="BR74">
        <v>2.09</v>
      </c>
      <c r="BS74">
        <v>0.45</v>
      </c>
      <c r="BT74">
        <v>0</v>
      </c>
      <c r="BU74">
        <v>0</v>
      </c>
      <c r="BV74">
        <v>0</v>
      </c>
      <c r="BW74">
        <f t="shared" si="5"/>
        <v>60.930000000000007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398.65120000000002</v>
      </c>
      <c r="L75">
        <v>441.52555599999999</v>
      </c>
      <c r="M75">
        <v>89.019199999999998</v>
      </c>
      <c r="N75">
        <v>114.29774999999999</v>
      </c>
      <c r="O75">
        <v>119.65885900000001</v>
      </c>
      <c r="P75">
        <v>121.51846500000001</v>
      </c>
      <c r="Q75">
        <v>7.5193159999999999</v>
      </c>
      <c r="R75">
        <v>27.835045999999998</v>
      </c>
      <c r="S75">
        <v>19.064720000000001</v>
      </c>
      <c r="T75">
        <v>0</v>
      </c>
      <c r="U75">
        <v>405.20185199999997</v>
      </c>
      <c r="V75">
        <v>3.8704000000000001</v>
      </c>
      <c r="W75">
        <v>33.671812000000003</v>
      </c>
      <c r="X75">
        <v>140.55444700000001</v>
      </c>
      <c r="Y75">
        <v>0</v>
      </c>
      <c r="Z75">
        <v>6.3414570000000001</v>
      </c>
      <c r="AA75">
        <v>40.782482000000002</v>
      </c>
      <c r="AB75">
        <v>12.640146</v>
      </c>
      <c r="AC75">
        <v>9.3642780000000005</v>
      </c>
      <c r="AD75">
        <v>0</v>
      </c>
      <c r="AE75">
        <v>47.834811999999999</v>
      </c>
      <c r="AF75">
        <v>25.759447000000002</v>
      </c>
      <c r="AG75">
        <v>13.847517</v>
      </c>
      <c r="AH75">
        <v>73.305375999999995</v>
      </c>
      <c r="AI75">
        <v>0</v>
      </c>
      <c r="AJ75">
        <v>0</v>
      </c>
      <c r="AK75">
        <v>49.729317999999999</v>
      </c>
      <c r="AL75">
        <v>58.466262</v>
      </c>
      <c r="AM75">
        <v>10.215301999999999</v>
      </c>
      <c r="AN75">
        <v>0.64785700000000002</v>
      </c>
      <c r="AO75">
        <v>12.659110999999999</v>
      </c>
      <c r="AP75">
        <v>3.5945369999999999</v>
      </c>
      <c r="AQ75">
        <v>24.383520000000001</v>
      </c>
      <c r="AR75">
        <v>48.604483000000002</v>
      </c>
      <c r="AS75">
        <v>30.863907999999999</v>
      </c>
      <c r="AT75">
        <v>14.510904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60.359999999999985</v>
      </c>
      <c r="BA75">
        <f t="shared" si="4"/>
        <v>2466.29934</v>
      </c>
      <c r="BD75">
        <v>5.81</v>
      </c>
      <c r="BE75">
        <v>7.21</v>
      </c>
      <c r="BF75">
        <v>1.0900000000000001</v>
      </c>
      <c r="BG75">
        <v>3.75</v>
      </c>
      <c r="BH75">
        <v>5.62</v>
      </c>
      <c r="BI75">
        <v>6.8</v>
      </c>
      <c r="BJ75">
        <v>1.56</v>
      </c>
      <c r="BK75">
        <v>2.54</v>
      </c>
      <c r="BL75">
        <v>0.8</v>
      </c>
      <c r="BM75">
        <v>1.73</v>
      </c>
      <c r="BN75">
        <v>0.4</v>
      </c>
      <c r="BO75">
        <v>12.58</v>
      </c>
      <c r="BP75">
        <v>3.76</v>
      </c>
      <c r="BQ75">
        <v>4.1100000000000003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60.359999999999985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403.48919999999998</v>
      </c>
      <c r="L76">
        <v>393.145556</v>
      </c>
      <c r="M76">
        <v>89.019199999999998</v>
      </c>
      <c r="N76">
        <v>114.29774999999999</v>
      </c>
      <c r="O76">
        <v>119.65885900000001</v>
      </c>
      <c r="P76">
        <v>121.51846500000001</v>
      </c>
      <c r="Q76">
        <v>7.5193159999999999</v>
      </c>
      <c r="R76">
        <v>27.835045999999998</v>
      </c>
      <c r="S76">
        <v>19.064720000000001</v>
      </c>
      <c r="T76">
        <v>0</v>
      </c>
      <c r="U76">
        <v>405.20185199999997</v>
      </c>
      <c r="V76">
        <v>3.8704000000000001</v>
      </c>
      <c r="W76">
        <v>33.671812000000003</v>
      </c>
      <c r="X76">
        <v>140.55444700000001</v>
      </c>
      <c r="Y76">
        <v>0</v>
      </c>
      <c r="Z76">
        <v>6.3414570000000001</v>
      </c>
      <c r="AA76">
        <v>40.782482000000002</v>
      </c>
      <c r="AB76">
        <v>12.640146</v>
      </c>
      <c r="AC76">
        <v>9.3642780000000005</v>
      </c>
      <c r="AD76">
        <v>0</v>
      </c>
      <c r="AE76">
        <v>47.834811999999999</v>
      </c>
      <c r="AF76">
        <v>25.759447000000002</v>
      </c>
      <c r="AG76">
        <v>13.847517</v>
      </c>
      <c r="AH76">
        <v>73.305375999999995</v>
      </c>
      <c r="AI76">
        <v>0</v>
      </c>
      <c r="AJ76">
        <v>0</v>
      </c>
      <c r="AK76">
        <v>49.729317999999999</v>
      </c>
      <c r="AL76">
        <v>58.466262</v>
      </c>
      <c r="AM76">
        <v>10.215301999999999</v>
      </c>
      <c r="AN76">
        <v>0.64785700000000002</v>
      </c>
      <c r="AO76">
        <v>12.659110999999999</v>
      </c>
      <c r="AP76">
        <v>3.5945369999999999</v>
      </c>
      <c r="AQ76">
        <v>24.383520000000001</v>
      </c>
      <c r="AR76">
        <v>48.604483000000002</v>
      </c>
      <c r="AS76">
        <v>30.863907999999999</v>
      </c>
      <c r="AT76">
        <v>14.510904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60.359999999999985</v>
      </c>
      <c r="BA76">
        <f t="shared" si="4"/>
        <v>2422.7573399999997</v>
      </c>
      <c r="BD76">
        <v>5.81</v>
      </c>
      <c r="BE76">
        <v>7.21</v>
      </c>
      <c r="BF76">
        <v>1.0900000000000001</v>
      </c>
      <c r="BG76">
        <v>3.75</v>
      </c>
      <c r="BH76">
        <v>5.62</v>
      </c>
      <c r="BI76">
        <v>6.8</v>
      </c>
      <c r="BJ76">
        <v>1.56</v>
      </c>
      <c r="BK76">
        <v>2.54</v>
      </c>
      <c r="BL76">
        <v>0.8</v>
      </c>
      <c r="BM76">
        <v>1.73</v>
      </c>
      <c r="BN76">
        <v>0.4</v>
      </c>
      <c r="BO76">
        <v>12.58</v>
      </c>
      <c r="BP76">
        <v>3.76</v>
      </c>
      <c r="BQ76">
        <v>4.1100000000000003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60.359999999999985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388.97519999999997</v>
      </c>
      <c r="L77">
        <v>403.78915599999999</v>
      </c>
      <c r="M77">
        <v>89.019199999999998</v>
      </c>
      <c r="N77">
        <v>114.29774999999999</v>
      </c>
      <c r="O77">
        <v>119.65885900000001</v>
      </c>
      <c r="P77">
        <v>121.51846500000001</v>
      </c>
      <c r="Q77">
        <v>7.5193159999999999</v>
      </c>
      <c r="R77">
        <v>27.835045999999998</v>
      </c>
      <c r="S77">
        <v>19.064720000000001</v>
      </c>
      <c r="T77">
        <v>0</v>
      </c>
      <c r="U77">
        <v>405.20185199999997</v>
      </c>
      <c r="V77">
        <v>3.8704000000000001</v>
      </c>
      <c r="W77">
        <v>33.671812000000003</v>
      </c>
      <c r="X77">
        <v>140.55444700000001</v>
      </c>
      <c r="Y77">
        <v>0</v>
      </c>
      <c r="Z77">
        <v>6.3414570000000001</v>
      </c>
      <c r="AA77">
        <v>40.782482000000002</v>
      </c>
      <c r="AB77">
        <v>12.640146</v>
      </c>
      <c r="AC77">
        <v>9.3642780000000005</v>
      </c>
      <c r="AD77">
        <v>8.8195770000000007</v>
      </c>
      <c r="AE77">
        <v>47.834811999999999</v>
      </c>
      <c r="AF77">
        <v>25.759447000000002</v>
      </c>
      <c r="AG77">
        <v>13.847517</v>
      </c>
      <c r="AH77">
        <v>100.794892</v>
      </c>
      <c r="AI77">
        <v>0</v>
      </c>
      <c r="AJ77">
        <v>0</v>
      </c>
      <c r="AK77">
        <v>49.729317999999999</v>
      </c>
      <c r="AL77">
        <v>58.466262</v>
      </c>
      <c r="AM77">
        <v>15.322952000000001</v>
      </c>
      <c r="AN77">
        <v>0.64785700000000002</v>
      </c>
      <c r="AO77">
        <v>12.659110999999999</v>
      </c>
      <c r="AP77">
        <v>3.5945369999999999</v>
      </c>
      <c r="AQ77">
        <v>24.383520000000001</v>
      </c>
      <c r="AR77">
        <v>48.604483000000002</v>
      </c>
      <c r="AS77">
        <v>30.863907999999999</v>
      </c>
      <c r="AT77">
        <v>14.510904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60.359999999999985</v>
      </c>
      <c r="BA77">
        <f t="shared" si="4"/>
        <v>2460.3036829999996</v>
      </c>
      <c r="BD77">
        <v>5.81</v>
      </c>
      <c r="BE77">
        <v>7.21</v>
      </c>
      <c r="BF77">
        <v>1.0900000000000001</v>
      </c>
      <c r="BG77">
        <v>3.75</v>
      </c>
      <c r="BH77">
        <v>5.62</v>
      </c>
      <c r="BI77">
        <v>6.8</v>
      </c>
      <c r="BJ77">
        <v>1.56</v>
      </c>
      <c r="BK77">
        <v>2.54</v>
      </c>
      <c r="BL77">
        <v>0.8</v>
      </c>
      <c r="BM77">
        <v>1.73</v>
      </c>
      <c r="BN77">
        <v>0.4</v>
      </c>
      <c r="BO77">
        <v>12.58</v>
      </c>
      <c r="BP77">
        <v>3.76</v>
      </c>
      <c r="BQ77">
        <v>4.1100000000000003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60.359999999999985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379.29919999999998</v>
      </c>
      <c r="L78">
        <v>343.618177</v>
      </c>
      <c r="M78">
        <v>89.019199999999998</v>
      </c>
      <c r="N78">
        <v>114.29774999999999</v>
      </c>
      <c r="O78">
        <v>119.65885900000001</v>
      </c>
      <c r="P78">
        <v>121.51846500000001</v>
      </c>
      <c r="Q78">
        <v>7.5193159999999999</v>
      </c>
      <c r="R78">
        <v>27.835045999999998</v>
      </c>
      <c r="S78">
        <v>19.064720000000001</v>
      </c>
      <c r="T78">
        <v>0</v>
      </c>
      <c r="U78">
        <v>405.20185199999997</v>
      </c>
      <c r="V78">
        <v>3.8704000000000001</v>
      </c>
      <c r="W78">
        <v>33.671812000000003</v>
      </c>
      <c r="X78">
        <v>140.55444700000001</v>
      </c>
      <c r="Y78">
        <v>0</v>
      </c>
      <c r="Z78">
        <v>6.3414570000000001</v>
      </c>
      <c r="AA78">
        <v>40.782482000000002</v>
      </c>
      <c r="AB78">
        <v>25.409272999999999</v>
      </c>
      <c r="AC78">
        <v>18.728556000000001</v>
      </c>
      <c r="AD78">
        <v>17.639154000000001</v>
      </c>
      <c r="AE78">
        <v>47.834811999999999</v>
      </c>
      <c r="AF78">
        <v>25.759447000000002</v>
      </c>
      <c r="AG78">
        <v>13.847517</v>
      </c>
      <c r="AH78">
        <v>123.702822</v>
      </c>
      <c r="AI78">
        <v>2.4635099999999999</v>
      </c>
      <c r="AJ78">
        <v>0</v>
      </c>
      <c r="AK78">
        <v>49.729317999999999</v>
      </c>
      <c r="AL78">
        <v>58.466262</v>
      </c>
      <c r="AM78">
        <v>15.322952000000001</v>
      </c>
      <c r="AN78">
        <v>0.64785700000000002</v>
      </c>
      <c r="AO78">
        <v>12.659110999999999</v>
      </c>
      <c r="AP78">
        <v>3.5945369999999999</v>
      </c>
      <c r="AQ78">
        <v>24.383520000000001</v>
      </c>
      <c r="AR78">
        <v>48.604483000000002</v>
      </c>
      <c r="AS78">
        <v>30.863907999999999</v>
      </c>
      <c r="AT78">
        <v>14.029405000000001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60.359999999999985</v>
      </c>
      <c r="BA78">
        <f t="shared" si="4"/>
        <v>2446.2996269999999</v>
      </c>
      <c r="BD78">
        <v>5.81</v>
      </c>
      <c r="BE78">
        <v>7.21</v>
      </c>
      <c r="BF78">
        <v>1.0900000000000001</v>
      </c>
      <c r="BG78">
        <v>3.75</v>
      </c>
      <c r="BH78">
        <v>5.62</v>
      </c>
      <c r="BI78">
        <v>6.8</v>
      </c>
      <c r="BJ78">
        <v>1.56</v>
      </c>
      <c r="BK78">
        <v>2.54</v>
      </c>
      <c r="BL78">
        <v>0.8</v>
      </c>
      <c r="BM78">
        <v>1.73</v>
      </c>
      <c r="BN78">
        <v>0.4</v>
      </c>
      <c r="BO78">
        <v>12.58</v>
      </c>
      <c r="BP78">
        <v>3.76</v>
      </c>
      <c r="BQ78">
        <v>4.1100000000000003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60.359999999999985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365.40443099999999</v>
      </c>
      <c r="L79">
        <v>338.17938900000001</v>
      </c>
      <c r="M79">
        <v>89.019199999999998</v>
      </c>
      <c r="N79">
        <v>114.29774999999999</v>
      </c>
      <c r="O79">
        <v>119.65885900000001</v>
      </c>
      <c r="P79">
        <v>121.51846500000001</v>
      </c>
      <c r="Q79">
        <v>10.220565000000001</v>
      </c>
      <c r="R79">
        <v>41.011532000000003</v>
      </c>
      <c r="S79">
        <v>25.441687000000002</v>
      </c>
      <c r="T79">
        <v>0</v>
      </c>
      <c r="U79">
        <v>405.20185199999997</v>
      </c>
      <c r="V79">
        <v>9.926221</v>
      </c>
      <c r="W79">
        <v>33.671812000000003</v>
      </c>
      <c r="X79">
        <v>140.55444700000001</v>
      </c>
      <c r="Y79">
        <v>0</v>
      </c>
      <c r="Z79">
        <v>19.024370999999999</v>
      </c>
      <c r="AA79">
        <v>40.782482000000002</v>
      </c>
      <c r="AB79">
        <v>38.229992000000003</v>
      </c>
      <c r="AC79">
        <v>28.121172999999999</v>
      </c>
      <c r="AD79">
        <v>35.278309</v>
      </c>
      <c r="AE79">
        <v>47.834811999999999</v>
      </c>
      <c r="AF79">
        <v>28.621607999999998</v>
      </c>
      <c r="AG79">
        <v>13.847517</v>
      </c>
      <c r="AH79">
        <v>135.79820900000001</v>
      </c>
      <c r="AI79">
        <v>7.3905289999999999</v>
      </c>
      <c r="AJ79">
        <v>0</v>
      </c>
      <c r="AK79">
        <v>49.729317999999999</v>
      </c>
      <c r="AL79">
        <v>58.466262</v>
      </c>
      <c r="AM79">
        <v>15.322952000000001</v>
      </c>
      <c r="AN79">
        <v>0.64785700000000002</v>
      </c>
      <c r="AO79">
        <v>12.659110999999999</v>
      </c>
      <c r="AP79">
        <v>3.5945369999999999</v>
      </c>
      <c r="AQ79">
        <v>25.054067</v>
      </c>
      <c r="AR79">
        <v>48.604483000000002</v>
      </c>
      <c r="AS79">
        <v>30.863907999999999</v>
      </c>
      <c r="AT79">
        <v>14.510904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60.149999999999991</v>
      </c>
      <c r="BA79">
        <f t="shared" si="4"/>
        <v>2528.6386110000003</v>
      </c>
      <c r="BD79">
        <v>5.81</v>
      </c>
      <c r="BE79">
        <v>7.21</v>
      </c>
      <c r="BF79">
        <v>1.0900000000000001</v>
      </c>
      <c r="BG79">
        <v>3.75</v>
      </c>
      <c r="BH79">
        <v>5.62</v>
      </c>
      <c r="BI79">
        <v>6.8</v>
      </c>
      <c r="BJ79">
        <v>1.56</v>
      </c>
      <c r="BK79">
        <v>2.33</v>
      </c>
      <c r="BL79">
        <v>0.8</v>
      </c>
      <c r="BM79">
        <v>1.73</v>
      </c>
      <c r="BN79">
        <v>0.4</v>
      </c>
      <c r="BO79">
        <v>12.58</v>
      </c>
      <c r="BP79">
        <v>3.76</v>
      </c>
      <c r="BQ79">
        <v>4.1100000000000003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60.149999999999991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365.40223200000003</v>
      </c>
      <c r="L80">
        <v>339.13574299999999</v>
      </c>
      <c r="M80">
        <v>89.019199999999998</v>
      </c>
      <c r="N80">
        <v>114.29774999999999</v>
      </c>
      <c r="O80">
        <v>119.65885900000001</v>
      </c>
      <c r="P80">
        <v>121.51846500000001</v>
      </c>
      <c r="Q80">
        <v>10.220565000000001</v>
      </c>
      <c r="R80">
        <v>41.011532000000003</v>
      </c>
      <c r="S80">
        <v>25.441687000000002</v>
      </c>
      <c r="T80">
        <v>0</v>
      </c>
      <c r="U80">
        <v>405.20185199999997</v>
      </c>
      <c r="V80">
        <v>9.926221</v>
      </c>
      <c r="W80">
        <v>33.671812000000003</v>
      </c>
      <c r="X80">
        <v>140.55444700000001</v>
      </c>
      <c r="Y80">
        <v>0</v>
      </c>
      <c r="Z80">
        <v>19.024370999999999</v>
      </c>
      <c r="AA80">
        <v>40.782482000000002</v>
      </c>
      <c r="AB80">
        <v>38.229992000000003</v>
      </c>
      <c r="AC80">
        <v>28.121172999999999</v>
      </c>
      <c r="AD80">
        <v>35.278309</v>
      </c>
      <c r="AE80">
        <v>47.834811999999999</v>
      </c>
      <c r="AF80">
        <v>28.621607999999998</v>
      </c>
      <c r="AG80">
        <v>13.847517</v>
      </c>
      <c r="AH80">
        <v>135.79820900000001</v>
      </c>
      <c r="AI80">
        <v>48.038437000000002</v>
      </c>
      <c r="AJ80">
        <v>0</v>
      </c>
      <c r="AK80">
        <v>49.729317999999999</v>
      </c>
      <c r="AL80">
        <v>58.466262</v>
      </c>
      <c r="AM80">
        <v>15.322952000000001</v>
      </c>
      <c r="AN80">
        <v>0.64785700000000002</v>
      </c>
      <c r="AO80">
        <v>12.659110999999999</v>
      </c>
      <c r="AP80">
        <v>3.5945369999999999</v>
      </c>
      <c r="AQ80">
        <v>25.054067</v>
      </c>
      <c r="AR80">
        <v>48.604483000000002</v>
      </c>
      <c r="AS80">
        <v>30.863907999999999</v>
      </c>
      <c r="AT80">
        <v>14.510904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60.149999999999991</v>
      </c>
      <c r="BA80">
        <f t="shared" si="4"/>
        <v>2570.2406740000006</v>
      </c>
      <c r="BD80">
        <v>5.81</v>
      </c>
      <c r="BE80">
        <v>7.21</v>
      </c>
      <c r="BF80">
        <v>1.0900000000000001</v>
      </c>
      <c r="BG80">
        <v>3.75</v>
      </c>
      <c r="BH80">
        <v>5.62</v>
      </c>
      <c r="BI80">
        <v>6.8</v>
      </c>
      <c r="BJ80">
        <v>1.56</v>
      </c>
      <c r="BK80">
        <v>2.33</v>
      </c>
      <c r="BL80">
        <v>0.8</v>
      </c>
      <c r="BM80">
        <v>1.73</v>
      </c>
      <c r="BN80">
        <v>0.4</v>
      </c>
      <c r="BO80">
        <v>12.58</v>
      </c>
      <c r="BP80">
        <v>3.76</v>
      </c>
      <c r="BQ80">
        <v>4.1100000000000003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60.149999999999991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365.40474599999999</v>
      </c>
      <c r="L81">
        <v>343.03567700000002</v>
      </c>
      <c r="M81">
        <v>89.019199999999998</v>
      </c>
      <c r="N81">
        <v>114.29774999999999</v>
      </c>
      <c r="O81">
        <v>119.65885900000001</v>
      </c>
      <c r="P81">
        <v>121.51846500000001</v>
      </c>
      <c r="Q81">
        <v>10.220565000000001</v>
      </c>
      <c r="R81">
        <v>41.011532000000003</v>
      </c>
      <c r="S81">
        <v>25.441687000000002</v>
      </c>
      <c r="T81">
        <v>0</v>
      </c>
      <c r="U81">
        <v>405.20185199999997</v>
      </c>
      <c r="V81">
        <v>9.926221</v>
      </c>
      <c r="W81">
        <v>33.671812000000003</v>
      </c>
      <c r="X81">
        <v>140.55444700000001</v>
      </c>
      <c r="Y81">
        <v>0</v>
      </c>
      <c r="Z81">
        <v>19.024370999999999</v>
      </c>
      <c r="AA81">
        <v>40.782482000000002</v>
      </c>
      <c r="AB81">
        <v>38.229992000000003</v>
      </c>
      <c r="AC81">
        <v>28.121172999999999</v>
      </c>
      <c r="AD81">
        <v>35.278309</v>
      </c>
      <c r="AE81">
        <v>47.834811999999999</v>
      </c>
      <c r="AF81">
        <v>28.621607999999998</v>
      </c>
      <c r="AG81">
        <v>13.847517</v>
      </c>
      <c r="AH81">
        <v>135.79820900000001</v>
      </c>
      <c r="AI81">
        <v>48.038437000000002</v>
      </c>
      <c r="AJ81">
        <v>0</v>
      </c>
      <c r="AK81">
        <v>49.729317999999999</v>
      </c>
      <c r="AL81">
        <v>58.466262</v>
      </c>
      <c r="AM81">
        <v>15.322952000000001</v>
      </c>
      <c r="AN81">
        <v>0.64785700000000002</v>
      </c>
      <c r="AO81">
        <v>12.659110999999999</v>
      </c>
      <c r="AP81">
        <v>3.5945369999999999</v>
      </c>
      <c r="AQ81">
        <v>25.054067</v>
      </c>
      <c r="AR81">
        <v>48.604483000000002</v>
      </c>
      <c r="AS81">
        <v>30.863907999999999</v>
      </c>
      <c r="AT81">
        <v>14.510904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60.149999999999991</v>
      </c>
      <c r="BA81">
        <f t="shared" si="4"/>
        <v>2574.1431220000009</v>
      </c>
      <c r="BD81">
        <v>5.81</v>
      </c>
      <c r="BE81">
        <v>7.21</v>
      </c>
      <c r="BF81">
        <v>1.0900000000000001</v>
      </c>
      <c r="BG81">
        <v>3.75</v>
      </c>
      <c r="BH81">
        <v>5.62</v>
      </c>
      <c r="BI81">
        <v>6.8</v>
      </c>
      <c r="BJ81">
        <v>1.56</v>
      </c>
      <c r="BK81">
        <v>2.33</v>
      </c>
      <c r="BL81">
        <v>0.8</v>
      </c>
      <c r="BM81">
        <v>1.73</v>
      </c>
      <c r="BN81">
        <v>0.4</v>
      </c>
      <c r="BO81">
        <v>12.58</v>
      </c>
      <c r="BP81">
        <v>3.76</v>
      </c>
      <c r="BQ81">
        <v>4.1100000000000003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60.149999999999991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365.04306600000001</v>
      </c>
      <c r="L82">
        <v>382.53891800000002</v>
      </c>
      <c r="M82">
        <v>89.019199999999998</v>
      </c>
      <c r="N82">
        <v>114.29774999999999</v>
      </c>
      <c r="O82">
        <v>119.65885900000001</v>
      </c>
      <c r="P82">
        <v>121.51846500000001</v>
      </c>
      <c r="Q82">
        <v>10.220565000000001</v>
      </c>
      <c r="R82">
        <v>41.011532000000003</v>
      </c>
      <c r="S82">
        <v>25.441687000000002</v>
      </c>
      <c r="T82">
        <v>0</v>
      </c>
      <c r="U82">
        <v>405.20185199999997</v>
      </c>
      <c r="V82">
        <v>9.926221</v>
      </c>
      <c r="W82">
        <v>33.671812000000003</v>
      </c>
      <c r="X82">
        <v>140.55444700000001</v>
      </c>
      <c r="Y82">
        <v>0</v>
      </c>
      <c r="Z82">
        <v>19.024370999999999</v>
      </c>
      <c r="AA82">
        <v>40.782482000000002</v>
      </c>
      <c r="AB82">
        <v>38.229992000000003</v>
      </c>
      <c r="AC82">
        <v>28.121172999999999</v>
      </c>
      <c r="AD82">
        <v>35.278309</v>
      </c>
      <c r="AE82">
        <v>47.834811999999999</v>
      </c>
      <c r="AF82">
        <v>28.621607999999998</v>
      </c>
      <c r="AG82">
        <v>13.847517</v>
      </c>
      <c r="AH82">
        <v>135.79820900000001</v>
      </c>
      <c r="AI82">
        <v>48.038437000000002</v>
      </c>
      <c r="AJ82">
        <v>0</v>
      </c>
      <c r="AK82">
        <v>49.729317999999999</v>
      </c>
      <c r="AL82">
        <v>58.466262</v>
      </c>
      <c r="AM82">
        <v>15.322952000000001</v>
      </c>
      <c r="AN82">
        <v>0.64785700000000002</v>
      </c>
      <c r="AO82">
        <v>12.659110999999999</v>
      </c>
      <c r="AP82">
        <v>3.5945369999999999</v>
      </c>
      <c r="AQ82">
        <v>25.054067</v>
      </c>
      <c r="AR82">
        <v>48.604483000000002</v>
      </c>
      <c r="AS82">
        <v>30.863907999999999</v>
      </c>
      <c r="AT82">
        <v>14.510904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60.149999999999991</v>
      </c>
      <c r="BA82">
        <f t="shared" si="4"/>
        <v>2613.2846830000003</v>
      </c>
      <c r="BD82">
        <v>5.81</v>
      </c>
      <c r="BE82">
        <v>7.21</v>
      </c>
      <c r="BF82">
        <v>1.0900000000000001</v>
      </c>
      <c r="BG82">
        <v>3.75</v>
      </c>
      <c r="BH82">
        <v>5.62</v>
      </c>
      <c r="BI82">
        <v>6.8</v>
      </c>
      <c r="BJ82">
        <v>1.56</v>
      </c>
      <c r="BK82">
        <v>2.33</v>
      </c>
      <c r="BL82">
        <v>0.8</v>
      </c>
      <c r="BM82">
        <v>1.73</v>
      </c>
      <c r="BN82">
        <v>0.4</v>
      </c>
      <c r="BO82">
        <v>12.58</v>
      </c>
      <c r="BP82">
        <v>3.76</v>
      </c>
      <c r="BQ82">
        <v>4.1100000000000003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60.149999999999991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361.30019499999997</v>
      </c>
      <c r="L83">
        <v>465.75251800000001</v>
      </c>
      <c r="M83">
        <v>89.019199999999998</v>
      </c>
      <c r="N83">
        <v>114.29774999999999</v>
      </c>
      <c r="O83">
        <v>119.65885900000001</v>
      </c>
      <c r="P83">
        <v>121.51846500000001</v>
      </c>
      <c r="Q83">
        <v>10.220565000000001</v>
      </c>
      <c r="R83">
        <v>41.011532000000003</v>
      </c>
      <c r="S83">
        <v>25.441687000000002</v>
      </c>
      <c r="T83">
        <v>0</v>
      </c>
      <c r="U83">
        <v>405.20185199999997</v>
      </c>
      <c r="V83">
        <v>9.926221</v>
      </c>
      <c r="W83">
        <v>33.671812000000003</v>
      </c>
      <c r="X83">
        <v>140.55444700000001</v>
      </c>
      <c r="Y83">
        <v>0</v>
      </c>
      <c r="Z83">
        <v>19.024370999999999</v>
      </c>
      <c r="AA83">
        <v>40.782482000000002</v>
      </c>
      <c r="AB83">
        <v>38.229992000000003</v>
      </c>
      <c r="AC83">
        <v>28.121172999999999</v>
      </c>
      <c r="AD83">
        <v>35.278309</v>
      </c>
      <c r="AE83">
        <v>47.834811999999999</v>
      </c>
      <c r="AF83">
        <v>28.621607999999998</v>
      </c>
      <c r="AG83">
        <v>13.847517</v>
      </c>
      <c r="AH83">
        <v>135.79820900000001</v>
      </c>
      <c r="AI83">
        <v>48.038437000000002</v>
      </c>
      <c r="AJ83">
        <v>0</v>
      </c>
      <c r="AK83">
        <v>49.729317999999999</v>
      </c>
      <c r="AL83">
        <v>58.466262</v>
      </c>
      <c r="AM83">
        <v>15.322952000000001</v>
      </c>
      <c r="AN83">
        <v>0.64785700000000002</v>
      </c>
      <c r="AO83">
        <v>12.659110999999999</v>
      </c>
      <c r="AP83">
        <v>4.2142850000000003</v>
      </c>
      <c r="AQ83">
        <v>25.054067</v>
      </c>
      <c r="AR83">
        <v>48.604483000000002</v>
      </c>
      <c r="AS83">
        <v>30.863907999999999</v>
      </c>
      <c r="AT83">
        <v>14.510904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60.149999999999991</v>
      </c>
      <c r="BA83">
        <f t="shared" si="4"/>
        <v>2693.3751600000005</v>
      </c>
      <c r="BD83">
        <v>5.81</v>
      </c>
      <c r="BE83">
        <v>7.21</v>
      </c>
      <c r="BF83">
        <v>1.0900000000000001</v>
      </c>
      <c r="BG83">
        <v>3.75</v>
      </c>
      <c r="BH83">
        <v>5.62</v>
      </c>
      <c r="BI83">
        <v>6.8</v>
      </c>
      <c r="BJ83">
        <v>1.56</v>
      </c>
      <c r="BK83">
        <v>2.33</v>
      </c>
      <c r="BL83">
        <v>0.8</v>
      </c>
      <c r="BM83">
        <v>1.73</v>
      </c>
      <c r="BN83">
        <v>0.4</v>
      </c>
      <c r="BO83">
        <v>12.58</v>
      </c>
      <c r="BP83">
        <v>3.76</v>
      </c>
      <c r="BQ83">
        <v>4.1100000000000003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60.149999999999991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361.28182600000002</v>
      </c>
      <c r="L84">
        <v>520.90571799999998</v>
      </c>
      <c r="M84">
        <v>89.019199999999998</v>
      </c>
      <c r="N84">
        <v>114.29774999999999</v>
      </c>
      <c r="O84">
        <v>119.65885900000001</v>
      </c>
      <c r="P84">
        <v>121.51846500000001</v>
      </c>
      <c r="Q84">
        <v>10.220565000000001</v>
      </c>
      <c r="R84">
        <v>41.011532000000003</v>
      </c>
      <c r="S84">
        <v>25.441687000000002</v>
      </c>
      <c r="T84">
        <v>0</v>
      </c>
      <c r="U84">
        <v>405.20185199999997</v>
      </c>
      <c r="V84">
        <v>9.926221</v>
      </c>
      <c r="W84">
        <v>33.671812000000003</v>
      </c>
      <c r="X84">
        <v>140.55444700000001</v>
      </c>
      <c r="Y84">
        <v>0</v>
      </c>
      <c r="Z84">
        <v>19.024370999999999</v>
      </c>
      <c r="AA84">
        <v>40.782482000000002</v>
      </c>
      <c r="AB84">
        <v>38.229992000000003</v>
      </c>
      <c r="AC84">
        <v>28.121172999999999</v>
      </c>
      <c r="AD84">
        <v>35.278309</v>
      </c>
      <c r="AE84">
        <v>47.834811999999999</v>
      </c>
      <c r="AF84">
        <v>28.621607999999998</v>
      </c>
      <c r="AG84">
        <v>13.847517</v>
      </c>
      <c r="AH84">
        <v>135.79820900000001</v>
      </c>
      <c r="AI84">
        <v>48.038437000000002</v>
      </c>
      <c r="AJ84">
        <v>0</v>
      </c>
      <c r="AK84">
        <v>49.729317999999999</v>
      </c>
      <c r="AL84">
        <v>58.466262</v>
      </c>
      <c r="AM84">
        <v>15.322952000000001</v>
      </c>
      <c r="AN84">
        <v>0.64785700000000002</v>
      </c>
      <c r="AO84">
        <v>12.659110999999999</v>
      </c>
      <c r="AP84">
        <v>4.2142850000000003</v>
      </c>
      <c r="AQ84">
        <v>25.054067</v>
      </c>
      <c r="AR84">
        <v>48.604483000000002</v>
      </c>
      <c r="AS84">
        <v>30.863907999999999</v>
      </c>
      <c r="AT84">
        <v>14.510904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60.149999999999991</v>
      </c>
      <c r="BA84">
        <f t="shared" si="4"/>
        <v>2748.5099910000004</v>
      </c>
      <c r="BD84">
        <v>5.81</v>
      </c>
      <c r="BE84">
        <v>7.21</v>
      </c>
      <c r="BF84">
        <v>1.0900000000000001</v>
      </c>
      <c r="BG84">
        <v>3.75</v>
      </c>
      <c r="BH84">
        <v>5.62</v>
      </c>
      <c r="BI84">
        <v>6.8</v>
      </c>
      <c r="BJ84">
        <v>1.56</v>
      </c>
      <c r="BK84">
        <v>2.33</v>
      </c>
      <c r="BL84">
        <v>0.8</v>
      </c>
      <c r="BM84">
        <v>1.73</v>
      </c>
      <c r="BN84">
        <v>0.4</v>
      </c>
      <c r="BO84">
        <v>12.58</v>
      </c>
      <c r="BP84">
        <v>3.76</v>
      </c>
      <c r="BQ84">
        <v>4.1100000000000003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60.149999999999991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359.94720000000001</v>
      </c>
      <c r="L85">
        <v>520.90571799999998</v>
      </c>
      <c r="M85">
        <v>89.019199999999998</v>
      </c>
      <c r="N85">
        <v>114.29774999999999</v>
      </c>
      <c r="O85">
        <v>119.65885900000001</v>
      </c>
      <c r="P85">
        <v>121.51846500000001</v>
      </c>
      <c r="Q85">
        <v>10.220565000000001</v>
      </c>
      <c r="R85">
        <v>41.011532000000003</v>
      </c>
      <c r="S85">
        <v>25.441687000000002</v>
      </c>
      <c r="T85">
        <v>0</v>
      </c>
      <c r="U85">
        <v>405.20185199999997</v>
      </c>
      <c r="V85">
        <v>9.926221</v>
      </c>
      <c r="W85">
        <v>33.671812000000003</v>
      </c>
      <c r="X85">
        <v>140.55444700000001</v>
      </c>
      <c r="Y85">
        <v>0</v>
      </c>
      <c r="Z85">
        <v>19.024370999999999</v>
      </c>
      <c r="AA85">
        <v>40.782482000000002</v>
      </c>
      <c r="AB85">
        <v>38.229992000000003</v>
      </c>
      <c r="AC85">
        <v>28.121172999999999</v>
      </c>
      <c r="AD85">
        <v>35.278309</v>
      </c>
      <c r="AE85">
        <v>47.834811999999999</v>
      </c>
      <c r="AF85">
        <v>28.621607999999998</v>
      </c>
      <c r="AG85">
        <v>13.847517</v>
      </c>
      <c r="AH85">
        <v>135.79820900000001</v>
      </c>
      <c r="AI85">
        <v>48.038437000000002</v>
      </c>
      <c r="AJ85">
        <v>0</v>
      </c>
      <c r="AK85">
        <v>49.729317999999999</v>
      </c>
      <c r="AL85">
        <v>58.466262</v>
      </c>
      <c r="AM85">
        <v>15.322952000000001</v>
      </c>
      <c r="AN85">
        <v>0.64785700000000002</v>
      </c>
      <c r="AO85">
        <v>12.659110999999999</v>
      </c>
      <c r="AP85">
        <v>4.2142850000000003</v>
      </c>
      <c r="AQ85">
        <v>25.054067</v>
      </c>
      <c r="AR85">
        <v>48.604483000000002</v>
      </c>
      <c r="AS85">
        <v>30.863907999999999</v>
      </c>
      <c r="AT85">
        <v>14.510904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60.149999999999991</v>
      </c>
      <c r="BA85">
        <f t="shared" si="4"/>
        <v>2747.1753650000005</v>
      </c>
      <c r="BD85">
        <v>5.81</v>
      </c>
      <c r="BE85">
        <v>7.21</v>
      </c>
      <c r="BF85">
        <v>1.0900000000000001</v>
      </c>
      <c r="BG85">
        <v>3.75</v>
      </c>
      <c r="BH85">
        <v>5.62</v>
      </c>
      <c r="BI85">
        <v>6.8</v>
      </c>
      <c r="BJ85">
        <v>1.56</v>
      </c>
      <c r="BK85">
        <v>2.33</v>
      </c>
      <c r="BL85">
        <v>0.8</v>
      </c>
      <c r="BM85">
        <v>1.73</v>
      </c>
      <c r="BN85">
        <v>0.4</v>
      </c>
      <c r="BO85">
        <v>12.58</v>
      </c>
      <c r="BP85">
        <v>3.76</v>
      </c>
      <c r="BQ85">
        <v>4.1100000000000003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60.149999999999991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359.94720000000001</v>
      </c>
      <c r="L86">
        <v>509.29451799999998</v>
      </c>
      <c r="M86">
        <v>89.019199999999998</v>
      </c>
      <c r="N86">
        <v>114.29774999999999</v>
      </c>
      <c r="O86">
        <v>119.65885900000001</v>
      </c>
      <c r="P86">
        <v>121.51846500000001</v>
      </c>
      <c r="Q86">
        <v>10.220565000000001</v>
      </c>
      <c r="R86">
        <v>41.011532000000003</v>
      </c>
      <c r="S86">
        <v>25.441687000000002</v>
      </c>
      <c r="T86">
        <v>0</v>
      </c>
      <c r="U86">
        <v>405.20185199999997</v>
      </c>
      <c r="V86">
        <v>9.926221</v>
      </c>
      <c r="W86">
        <v>33.671812000000003</v>
      </c>
      <c r="X86">
        <v>140.55444700000001</v>
      </c>
      <c r="Y86">
        <v>0</v>
      </c>
      <c r="Z86">
        <v>19.024370999999999</v>
      </c>
      <c r="AA86">
        <v>40.782482000000002</v>
      </c>
      <c r="AB86">
        <v>38.229992000000003</v>
      </c>
      <c r="AC86">
        <v>28.121172999999999</v>
      </c>
      <c r="AD86">
        <v>35.278309</v>
      </c>
      <c r="AE86">
        <v>47.834811999999999</v>
      </c>
      <c r="AF86">
        <v>28.621607999999998</v>
      </c>
      <c r="AG86">
        <v>13.847517</v>
      </c>
      <c r="AH86">
        <v>135.79820900000001</v>
      </c>
      <c r="AI86">
        <v>7.3905289999999999</v>
      </c>
      <c r="AJ86">
        <v>0</v>
      </c>
      <c r="AK86">
        <v>49.729317999999999</v>
      </c>
      <c r="AL86">
        <v>58.466262</v>
      </c>
      <c r="AM86">
        <v>15.322952000000001</v>
      </c>
      <c r="AN86">
        <v>0.64785700000000002</v>
      </c>
      <c r="AO86">
        <v>12.659110999999999</v>
      </c>
      <c r="AP86">
        <v>4.2142850000000003</v>
      </c>
      <c r="AQ86">
        <v>25.054067</v>
      </c>
      <c r="AR86">
        <v>48.604483000000002</v>
      </c>
      <c r="AS86">
        <v>30.863907999999999</v>
      </c>
      <c r="AT86">
        <v>14.510904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60.149999999999991</v>
      </c>
      <c r="BA86">
        <f t="shared" si="4"/>
        <v>2694.9162569999999</v>
      </c>
      <c r="BD86">
        <v>5.81</v>
      </c>
      <c r="BE86">
        <v>7.21</v>
      </c>
      <c r="BF86">
        <v>1.0900000000000001</v>
      </c>
      <c r="BG86">
        <v>3.75</v>
      </c>
      <c r="BH86">
        <v>5.62</v>
      </c>
      <c r="BI86">
        <v>6.8</v>
      </c>
      <c r="BJ86">
        <v>1.56</v>
      </c>
      <c r="BK86">
        <v>2.33</v>
      </c>
      <c r="BL86">
        <v>0.8</v>
      </c>
      <c r="BM86">
        <v>1.73</v>
      </c>
      <c r="BN86">
        <v>0.4</v>
      </c>
      <c r="BO86">
        <v>12.58</v>
      </c>
      <c r="BP86">
        <v>3.76</v>
      </c>
      <c r="BQ86">
        <v>4.1100000000000003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60.149999999999991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367.987956</v>
      </c>
      <c r="L87">
        <v>503.48891800000001</v>
      </c>
      <c r="M87">
        <v>89.019199999999998</v>
      </c>
      <c r="N87">
        <v>114.29774999999999</v>
      </c>
      <c r="O87">
        <v>119.65885900000001</v>
      </c>
      <c r="P87">
        <v>120.82905</v>
      </c>
      <c r="Q87">
        <v>10.220565000000001</v>
      </c>
      <c r="R87">
        <v>41.011532000000003</v>
      </c>
      <c r="S87">
        <v>25.441687000000002</v>
      </c>
      <c r="T87">
        <v>0</v>
      </c>
      <c r="U87">
        <v>405.20185199999997</v>
      </c>
      <c r="V87">
        <v>9.926221</v>
      </c>
      <c r="W87">
        <v>33.671812000000003</v>
      </c>
      <c r="X87">
        <v>140.55444700000001</v>
      </c>
      <c r="Y87">
        <v>0</v>
      </c>
      <c r="Z87">
        <v>6.3414570000000001</v>
      </c>
      <c r="AA87">
        <v>40.782482000000002</v>
      </c>
      <c r="AB87">
        <v>38.229992000000003</v>
      </c>
      <c r="AC87">
        <v>28.121172999999999</v>
      </c>
      <c r="AD87">
        <v>35.278309</v>
      </c>
      <c r="AE87">
        <v>47.834811999999999</v>
      </c>
      <c r="AF87">
        <v>25.759447000000002</v>
      </c>
      <c r="AG87">
        <v>13.847517</v>
      </c>
      <c r="AH87">
        <v>109.95806399999999</v>
      </c>
      <c r="AI87">
        <v>2.4635099999999999</v>
      </c>
      <c r="AJ87">
        <v>0</v>
      </c>
      <c r="AK87">
        <v>49.729317999999999</v>
      </c>
      <c r="AL87">
        <v>58.466262</v>
      </c>
      <c r="AM87">
        <v>15.322952000000001</v>
      </c>
      <c r="AN87">
        <v>0.64785700000000002</v>
      </c>
      <c r="AO87">
        <v>12.00482</v>
      </c>
      <c r="AP87">
        <v>4.2142850000000003</v>
      </c>
      <c r="AQ87">
        <v>24.383520000000001</v>
      </c>
      <c r="AR87">
        <v>48.604483000000002</v>
      </c>
      <c r="AS87">
        <v>30.863907999999999</v>
      </c>
      <c r="AT87">
        <v>14.510904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65.949999999999989</v>
      </c>
      <c r="BA87">
        <f t="shared" si="4"/>
        <v>2654.6249209999996</v>
      </c>
      <c r="BD87">
        <v>11.61</v>
      </c>
      <c r="BE87">
        <v>7.21</v>
      </c>
      <c r="BF87">
        <v>1.0900000000000001</v>
      </c>
      <c r="BG87">
        <v>3.75</v>
      </c>
      <c r="BH87">
        <v>5.62</v>
      </c>
      <c r="BI87">
        <v>6.8</v>
      </c>
      <c r="BJ87">
        <v>1.56</v>
      </c>
      <c r="BK87">
        <v>2.33</v>
      </c>
      <c r="BL87">
        <v>0.8</v>
      </c>
      <c r="BM87">
        <v>1.73</v>
      </c>
      <c r="BN87">
        <v>0.4</v>
      </c>
      <c r="BO87">
        <v>12.58</v>
      </c>
      <c r="BP87">
        <v>3.76</v>
      </c>
      <c r="BQ87">
        <v>4.1100000000000003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65.949999999999989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377.49946399999999</v>
      </c>
      <c r="L88">
        <v>498.65091799999999</v>
      </c>
      <c r="M88">
        <v>89.019199999999998</v>
      </c>
      <c r="N88">
        <v>114.29774999999999</v>
      </c>
      <c r="O88">
        <v>119.65885900000001</v>
      </c>
      <c r="P88">
        <v>120.82905</v>
      </c>
      <c r="Q88">
        <v>10.220565000000001</v>
      </c>
      <c r="R88">
        <v>41.011532000000003</v>
      </c>
      <c r="S88">
        <v>25.441687000000002</v>
      </c>
      <c r="T88">
        <v>0</v>
      </c>
      <c r="U88">
        <v>405.20185199999997</v>
      </c>
      <c r="V88">
        <v>9.926221</v>
      </c>
      <c r="W88">
        <v>33.671812000000003</v>
      </c>
      <c r="X88">
        <v>140.55444700000001</v>
      </c>
      <c r="Y88">
        <v>0</v>
      </c>
      <c r="Z88">
        <v>6.3414570000000001</v>
      </c>
      <c r="AA88">
        <v>40.782482000000002</v>
      </c>
      <c r="AB88">
        <v>38.229992000000003</v>
      </c>
      <c r="AC88">
        <v>28.121172999999999</v>
      </c>
      <c r="AD88">
        <v>35.278309</v>
      </c>
      <c r="AE88">
        <v>47.834811999999999</v>
      </c>
      <c r="AF88">
        <v>25.759447000000002</v>
      </c>
      <c r="AG88">
        <v>13.847517</v>
      </c>
      <c r="AH88">
        <v>109.95806399999999</v>
      </c>
      <c r="AI88">
        <v>2.4635099999999999</v>
      </c>
      <c r="AJ88">
        <v>0</v>
      </c>
      <c r="AK88">
        <v>49.729317999999999</v>
      </c>
      <c r="AL88">
        <v>58.466262</v>
      </c>
      <c r="AM88">
        <v>15.322952000000001</v>
      </c>
      <c r="AN88">
        <v>0.64785700000000002</v>
      </c>
      <c r="AO88">
        <v>12.00482</v>
      </c>
      <c r="AP88">
        <v>4.2142850000000003</v>
      </c>
      <c r="AQ88">
        <v>24.383520000000001</v>
      </c>
      <c r="AR88">
        <v>48.604483000000002</v>
      </c>
      <c r="AS88">
        <v>30.863907999999999</v>
      </c>
      <c r="AT88">
        <v>14.510904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59.179999999999993</v>
      </c>
      <c r="BA88">
        <f t="shared" si="4"/>
        <v>2652.5284289999995</v>
      </c>
      <c r="BD88">
        <v>11.61</v>
      </c>
      <c r="BE88">
        <v>7.21</v>
      </c>
      <c r="BF88">
        <v>1.0900000000000001</v>
      </c>
      <c r="BG88">
        <v>3.75</v>
      </c>
      <c r="BH88">
        <v>5.62</v>
      </c>
      <c r="BI88">
        <v>6.8</v>
      </c>
      <c r="BJ88">
        <v>1.56</v>
      </c>
      <c r="BK88">
        <v>2.33</v>
      </c>
      <c r="BL88">
        <v>0.8</v>
      </c>
      <c r="BM88">
        <v>1.73</v>
      </c>
      <c r="BN88">
        <v>0.4</v>
      </c>
      <c r="BO88">
        <v>5.81</v>
      </c>
      <c r="BP88">
        <v>3.76</v>
      </c>
      <c r="BQ88">
        <v>4.1100000000000003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59.179999999999993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377.49946399999999</v>
      </c>
      <c r="L89">
        <v>488.007318</v>
      </c>
      <c r="M89">
        <v>89.019199999999998</v>
      </c>
      <c r="N89">
        <v>114.29774999999999</v>
      </c>
      <c r="O89">
        <v>119.65885900000001</v>
      </c>
      <c r="P89">
        <v>120.82905</v>
      </c>
      <c r="Q89">
        <v>10.220565000000001</v>
      </c>
      <c r="R89">
        <v>41.011532000000003</v>
      </c>
      <c r="S89">
        <v>25.441687000000002</v>
      </c>
      <c r="T89">
        <v>0</v>
      </c>
      <c r="U89">
        <v>405.20185199999997</v>
      </c>
      <c r="V89">
        <v>9.926221</v>
      </c>
      <c r="W89">
        <v>33.671812000000003</v>
      </c>
      <c r="X89">
        <v>140.55444700000001</v>
      </c>
      <c r="Y89">
        <v>0</v>
      </c>
      <c r="Z89">
        <v>6.3414570000000001</v>
      </c>
      <c r="AA89">
        <v>40.782482000000002</v>
      </c>
      <c r="AB89">
        <v>38.229992000000003</v>
      </c>
      <c r="AC89">
        <v>28.121172999999999</v>
      </c>
      <c r="AD89">
        <v>17.639154000000001</v>
      </c>
      <c r="AE89">
        <v>47.834811999999999</v>
      </c>
      <c r="AF89">
        <v>25.759447000000002</v>
      </c>
      <c r="AG89">
        <v>13.847517</v>
      </c>
      <c r="AH89">
        <v>109.95806399999999</v>
      </c>
      <c r="AI89">
        <v>2.4635099999999999</v>
      </c>
      <c r="AJ89">
        <v>0</v>
      </c>
      <c r="AK89">
        <v>49.729317999999999</v>
      </c>
      <c r="AL89">
        <v>58.466262</v>
      </c>
      <c r="AM89">
        <v>15.322952000000001</v>
      </c>
      <c r="AN89">
        <v>0.64785700000000002</v>
      </c>
      <c r="AO89">
        <v>12.00482</v>
      </c>
      <c r="AP89">
        <v>4.2142850000000003</v>
      </c>
      <c r="AQ89">
        <v>24.383520000000001</v>
      </c>
      <c r="AR89">
        <v>48.604483000000002</v>
      </c>
      <c r="AS89">
        <v>30.863907999999999</v>
      </c>
      <c r="AT89">
        <v>14.510904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59.179999999999993</v>
      </c>
      <c r="BA89">
        <f t="shared" si="4"/>
        <v>2624.2456739999998</v>
      </c>
      <c r="BD89">
        <v>11.61</v>
      </c>
      <c r="BE89">
        <v>7.21</v>
      </c>
      <c r="BF89">
        <v>1.0900000000000001</v>
      </c>
      <c r="BG89">
        <v>3.75</v>
      </c>
      <c r="BH89">
        <v>5.62</v>
      </c>
      <c r="BI89">
        <v>6.8</v>
      </c>
      <c r="BJ89">
        <v>1.56</v>
      </c>
      <c r="BK89">
        <v>2.33</v>
      </c>
      <c r="BL89">
        <v>0.8</v>
      </c>
      <c r="BM89">
        <v>1.73</v>
      </c>
      <c r="BN89">
        <v>0.4</v>
      </c>
      <c r="BO89">
        <v>5.81</v>
      </c>
      <c r="BP89">
        <v>3.76</v>
      </c>
      <c r="BQ89">
        <v>4.1100000000000003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59.179999999999993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377.49946399999999</v>
      </c>
      <c r="L90">
        <v>380.60371800000001</v>
      </c>
      <c r="M90">
        <v>89.019199999999998</v>
      </c>
      <c r="N90">
        <v>114.29774999999999</v>
      </c>
      <c r="O90">
        <v>119.65885900000001</v>
      </c>
      <c r="P90">
        <v>120.82905</v>
      </c>
      <c r="Q90">
        <v>10.220565000000001</v>
      </c>
      <c r="R90">
        <v>41.011532000000003</v>
      </c>
      <c r="S90">
        <v>25.441687000000002</v>
      </c>
      <c r="T90">
        <v>0</v>
      </c>
      <c r="U90">
        <v>405.20185199999997</v>
      </c>
      <c r="V90">
        <v>9.926221</v>
      </c>
      <c r="W90">
        <v>33.671812000000003</v>
      </c>
      <c r="X90">
        <v>140.55444700000001</v>
      </c>
      <c r="Y90">
        <v>0</v>
      </c>
      <c r="Z90">
        <v>6.3414570000000001</v>
      </c>
      <c r="AA90">
        <v>40.782482000000002</v>
      </c>
      <c r="AB90">
        <v>38.229992000000003</v>
      </c>
      <c r="AC90">
        <v>28.121172999999999</v>
      </c>
      <c r="AD90">
        <v>17.639154000000001</v>
      </c>
      <c r="AE90">
        <v>47.834811999999999</v>
      </c>
      <c r="AF90">
        <v>25.759447000000002</v>
      </c>
      <c r="AG90">
        <v>13.847517</v>
      </c>
      <c r="AH90">
        <v>100.794892</v>
      </c>
      <c r="AI90">
        <v>2.4635099999999999</v>
      </c>
      <c r="AJ90">
        <v>0</v>
      </c>
      <c r="AK90">
        <v>49.729317999999999</v>
      </c>
      <c r="AL90">
        <v>58.466262</v>
      </c>
      <c r="AM90">
        <v>15.322952000000001</v>
      </c>
      <c r="AN90">
        <v>0.64785700000000002</v>
      </c>
      <c r="AO90">
        <v>12.00482</v>
      </c>
      <c r="AP90">
        <v>4.2142850000000003</v>
      </c>
      <c r="AQ90">
        <v>24.383520000000001</v>
      </c>
      <c r="AR90">
        <v>48.604483000000002</v>
      </c>
      <c r="AS90">
        <v>30.863907999999999</v>
      </c>
      <c r="AT90">
        <v>14.510904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59.179999999999993</v>
      </c>
      <c r="BA90">
        <f t="shared" si="4"/>
        <v>2507.6789020000001</v>
      </c>
      <c r="BD90">
        <v>11.61</v>
      </c>
      <c r="BE90">
        <v>7.21</v>
      </c>
      <c r="BF90">
        <v>1.0900000000000001</v>
      </c>
      <c r="BG90">
        <v>3.75</v>
      </c>
      <c r="BH90">
        <v>5.62</v>
      </c>
      <c r="BI90">
        <v>6.8</v>
      </c>
      <c r="BJ90">
        <v>1.56</v>
      </c>
      <c r="BK90">
        <v>2.33</v>
      </c>
      <c r="BL90">
        <v>0.8</v>
      </c>
      <c r="BM90">
        <v>1.73</v>
      </c>
      <c r="BN90">
        <v>0.4</v>
      </c>
      <c r="BO90">
        <v>5.81</v>
      </c>
      <c r="BP90">
        <v>3.76</v>
      </c>
      <c r="BQ90">
        <v>4.1100000000000003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59.179999999999993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364.78519999999997</v>
      </c>
      <c r="L91">
        <v>357.38131800000002</v>
      </c>
      <c r="M91">
        <v>89.019199999999998</v>
      </c>
      <c r="N91">
        <v>114.29774999999999</v>
      </c>
      <c r="O91">
        <v>119.65885900000001</v>
      </c>
      <c r="P91">
        <v>120.82905</v>
      </c>
      <c r="Q91">
        <v>10.220565000000001</v>
      </c>
      <c r="R91">
        <v>41.011532000000003</v>
      </c>
      <c r="S91">
        <v>25.441687000000002</v>
      </c>
      <c r="T91">
        <v>0</v>
      </c>
      <c r="U91">
        <v>405.20185199999997</v>
      </c>
      <c r="V91">
        <v>9.926221</v>
      </c>
      <c r="W91">
        <v>33.671812000000003</v>
      </c>
      <c r="X91">
        <v>140.55444700000001</v>
      </c>
      <c r="Y91">
        <v>0</v>
      </c>
      <c r="Z91">
        <v>19.024370999999999</v>
      </c>
      <c r="AA91">
        <v>40.782482000000002</v>
      </c>
      <c r="AB91">
        <v>38.229992000000003</v>
      </c>
      <c r="AC91">
        <v>28.121172999999999</v>
      </c>
      <c r="AD91">
        <v>35.278309</v>
      </c>
      <c r="AE91">
        <v>47.834811999999999</v>
      </c>
      <c r="AF91">
        <v>28.621607999999998</v>
      </c>
      <c r="AG91">
        <v>13.847517</v>
      </c>
      <c r="AH91">
        <v>132.865994</v>
      </c>
      <c r="AI91">
        <v>0</v>
      </c>
      <c r="AJ91">
        <v>0</v>
      </c>
      <c r="AK91">
        <v>49.729317999999999</v>
      </c>
      <c r="AL91">
        <v>58.466262</v>
      </c>
      <c r="AM91">
        <v>15.322952000000001</v>
      </c>
      <c r="AN91">
        <v>0.64785700000000002</v>
      </c>
      <c r="AO91">
        <v>12.00482</v>
      </c>
      <c r="AP91">
        <v>4.2142850000000003</v>
      </c>
      <c r="AQ91">
        <v>25.054067</v>
      </c>
      <c r="AR91">
        <v>48.604483000000002</v>
      </c>
      <c r="AS91">
        <v>30.863907999999999</v>
      </c>
      <c r="AT91">
        <v>14.510904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59.84</v>
      </c>
      <c r="BA91">
        <f t="shared" si="4"/>
        <v>2535.8646070000004</v>
      </c>
      <c r="BD91">
        <v>11.61</v>
      </c>
      <c r="BE91">
        <v>7.39</v>
      </c>
      <c r="BF91">
        <v>1.06</v>
      </c>
      <c r="BG91">
        <v>3.87</v>
      </c>
      <c r="BH91">
        <v>5.62</v>
      </c>
      <c r="BI91">
        <v>6.94</v>
      </c>
      <c r="BJ91">
        <v>1.51</v>
      </c>
      <c r="BK91">
        <v>2.39</v>
      </c>
      <c r="BL91">
        <v>0.85</v>
      </c>
      <c r="BM91">
        <v>1.73</v>
      </c>
      <c r="BN91">
        <v>0.42</v>
      </c>
      <c r="BO91">
        <v>5.81</v>
      </c>
      <c r="BP91">
        <v>3.86</v>
      </c>
      <c r="BQ91">
        <v>4.24</v>
      </c>
      <c r="BR91">
        <v>2.09</v>
      </c>
      <c r="BS91">
        <v>0.45</v>
      </c>
      <c r="BT91">
        <v>0</v>
      </c>
      <c r="BU91">
        <v>0</v>
      </c>
      <c r="BV91">
        <v>0</v>
      </c>
      <c r="BW91">
        <f t="shared" si="5"/>
        <v>59.84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364.78519999999997</v>
      </c>
      <c r="L92">
        <v>363.18691799999999</v>
      </c>
      <c r="M92">
        <v>89.019199999999998</v>
      </c>
      <c r="N92">
        <v>114.29774999999999</v>
      </c>
      <c r="O92">
        <v>119.65885900000001</v>
      </c>
      <c r="P92">
        <v>120.82905</v>
      </c>
      <c r="Q92">
        <v>10.220565000000001</v>
      </c>
      <c r="R92">
        <v>41.011532000000003</v>
      </c>
      <c r="S92">
        <v>25.441687000000002</v>
      </c>
      <c r="T92">
        <v>0</v>
      </c>
      <c r="U92">
        <v>405.20185199999997</v>
      </c>
      <c r="V92">
        <v>9.926221</v>
      </c>
      <c r="W92">
        <v>33.671812000000003</v>
      </c>
      <c r="X92">
        <v>140.55444700000001</v>
      </c>
      <c r="Y92">
        <v>0</v>
      </c>
      <c r="Z92">
        <v>19.024370999999999</v>
      </c>
      <c r="AA92">
        <v>40.782482000000002</v>
      </c>
      <c r="AB92">
        <v>38.229992000000003</v>
      </c>
      <c r="AC92">
        <v>28.121172999999999</v>
      </c>
      <c r="AD92">
        <v>35.278309</v>
      </c>
      <c r="AE92">
        <v>47.834811999999999</v>
      </c>
      <c r="AF92">
        <v>28.621607999999998</v>
      </c>
      <c r="AG92">
        <v>13.847517</v>
      </c>
      <c r="AH92">
        <v>135.79820900000001</v>
      </c>
      <c r="AI92">
        <v>0</v>
      </c>
      <c r="AJ92">
        <v>0</v>
      </c>
      <c r="AK92">
        <v>49.729317999999999</v>
      </c>
      <c r="AL92">
        <v>58.466262</v>
      </c>
      <c r="AM92">
        <v>15.322952000000001</v>
      </c>
      <c r="AN92">
        <v>0.64785700000000002</v>
      </c>
      <c r="AO92">
        <v>12.00482</v>
      </c>
      <c r="AP92">
        <v>4.2142850000000003</v>
      </c>
      <c r="AQ92">
        <v>25.054067</v>
      </c>
      <c r="AR92">
        <v>48.604483000000002</v>
      </c>
      <c r="AS92">
        <v>30.863907999999999</v>
      </c>
      <c r="AT92">
        <v>13.283699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59.84</v>
      </c>
      <c r="BA92">
        <f t="shared" si="4"/>
        <v>2543.3752170000002</v>
      </c>
      <c r="BD92">
        <v>11.61</v>
      </c>
      <c r="BE92">
        <v>7.39</v>
      </c>
      <c r="BF92">
        <v>1.06</v>
      </c>
      <c r="BG92">
        <v>3.87</v>
      </c>
      <c r="BH92">
        <v>5.62</v>
      </c>
      <c r="BI92">
        <v>6.94</v>
      </c>
      <c r="BJ92">
        <v>1.51</v>
      </c>
      <c r="BK92">
        <v>2.39</v>
      </c>
      <c r="BL92">
        <v>0.85</v>
      </c>
      <c r="BM92">
        <v>1.73</v>
      </c>
      <c r="BN92">
        <v>0.42</v>
      </c>
      <c r="BO92">
        <v>5.81</v>
      </c>
      <c r="BP92">
        <v>3.86</v>
      </c>
      <c r="BQ92">
        <v>4.24</v>
      </c>
      <c r="BR92">
        <v>2.09</v>
      </c>
      <c r="BS92">
        <v>0.45</v>
      </c>
      <c r="BT92">
        <v>0</v>
      </c>
      <c r="BU92">
        <v>0</v>
      </c>
      <c r="BV92">
        <v>0</v>
      </c>
      <c r="BW92">
        <f t="shared" si="5"/>
        <v>59.84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364.78519999999997</v>
      </c>
      <c r="L93">
        <v>351.57571799999999</v>
      </c>
      <c r="M93">
        <v>89.019199999999998</v>
      </c>
      <c r="N93">
        <v>114.29774999999999</v>
      </c>
      <c r="O93">
        <v>119.65885900000001</v>
      </c>
      <c r="P93">
        <v>120.82905</v>
      </c>
      <c r="Q93">
        <v>10.220565000000001</v>
      </c>
      <c r="R93">
        <v>41.011532000000003</v>
      </c>
      <c r="S93">
        <v>25.441687000000002</v>
      </c>
      <c r="T93">
        <v>0</v>
      </c>
      <c r="U93">
        <v>405.20185199999997</v>
      </c>
      <c r="V93">
        <v>9.926221</v>
      </c>
      <c r="W93">
        <v>33.671812000000003</v>
      </c>
      <c r="X93">
        <v>140.55444700000001</v>
      </c>
      <c r="Y93">
        <v>0</v>
      </c>
      <c r="Z93">
        <v>6.3414570000000001</v>
      </c>
      <c r="AA93">
        <v>40.782482000000002</v>
      </c>
      <c r="AB93">
        <v>38.229992000000003</v>
      </c>
      <c r="AC93">
        <v>28.121172999999999</v>
      </c>
      <c r="AD93">
        <v>35.278309</v>
      </c>
      <c r="AE93">
        <v>47.834811999999999</v>
      </c>
      <c r="AF93">
        <v>28.621607999999998</v>
      </c>
      <c r="AG93">
        <v>13.847517</v>
      </c>
      <c r="AH93">
        <v>135.79820900000001</v>
      </c>
      <c r="AI93">
        <v>0</v>
      </c>
      <c r="AJ93">
        <v>0</v>
      </c>
      <c r="AK93">
        <v>49.729317999999999</v>
      </c>
      <c r="AL93">
        <v>58.466262</v>
      </c>
      <c r="AM93">
        <v>15.322952000000001</v>
      </c>
      <c r="AN93">
        <v>0.64785700000000002</v>
      </c>
      <c r="AO93">
        <v>12.203951999999999</v>
      </c>
      <c r="AP93">
        <v>2.9747889999999999</v>
      </c>
      <c r="AQ93">
        <v>25.054067</v>
      </c>
      <c r="AR93">
        <v>48.604483000000002</v>
      </c>
      <c r="AS93">
        <v>30.863907999999999</v>
      </c>
      <c r="AT93">
        <v>14.510904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67.58</v>
      </c>
      <c r="BA93">
        <f t="shared" si="4"/>
        <v>2527.007944</v>
      </c>
      <c r="BD93">
        <v>11.61</v>
      </c>
      <c r="BE93">
        <v>7.39</v>
      </c>
      <c r="BF93">
        <v>1.06</v>
      </c>
      <c r="BG93">
        <v>3.87</v>
      </c>
      <c r="BH93">
        <v>5.62</v>
      </c>
      <c r="BI93">
        <v>6.94</v>
      </c>
      <c r="BJ93">
        <v>1.51</v>
      </c>
      <c r="BK93">
        <v>2.39</v>
      </c>
      <c r="BL93">
        <v>0.85</v>
      </c>
      <c r="BM93">
        <v>1.73</v>
      </c>
      <c r="BN93">
        <v>0.42</v>
      </c>
      <c r="BO93">
        <v>13.55</v>
      </c>
      <c r="BP93">
        <v>3.86</v>
      </c>
      <c r="BQ93">
        <v>4.24</v>
      </c>
      <c r="BR93">
        <v>2.09</v>
      </c>
      <c r="BS93">
        <v>0.45</v>
      </c>
      <c r="BT93">
        <v>0</v>
      </c>
      <c r="BU93">
        <v>0</v>
      </c>
      <c r="BV93">
        <v>0</v>
      </c>
      <c r="BW93">
        <f t="shared" si="5"/>
        <v>67.58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364.78519999999997</v>
      </c>
      <c r="L94">
        <v>347.70531799999998</v>
      </c>
      <c r="M94">
        <v>89.019199999999998</v>
      </c>
      <c r="N94">
        <v>114.29774999999999</v>
      </c>
      <c r="O94">
        <v>119.65885900000001</v>
      </c>
      <c r="P94">
        <v>120.82905</v>
      </c>
      <c r="Q94">
        <v>10.220565000000001</v>
      </c>
      <c r="R94">
        <v>41.011532000000003</v>
      </c>
      <c r="S94">
        <v>25.441687000000002</v>
      </c>
      <c r="T94">
        <v>0</v>
      </c>
      <c r="U94">
        <v>405.20185199999997</v>
      </c>
      <c r="V94">
        <v>9.926221</v>
      </c>
      <c r="W94">
        <v>33.671812000000003</v>
      </c>
      <c r="X94">
        <v>140.55444700000001</v>
      </c>
      <c r="Y94">
        <v>0</v>
      </c>
      <c r="Z94">
        <v>6.3414570000000001</v>
      </c>
      <c r="AA94">
        <v>40.782482000000002</v>
      </c>
      <c r="AB94">
        <v>38.229992000000003</v>
      </c>
      <c r="AC94">
        <v>28.121172999999999</v>
      </c>
      <c r="AD94">
        <v>35.278309</v>
      </c>
      <c r="AE94">
        <v>47.834811999999999</v>
      </c>
      <c r="AF94">
        <v>28.621607999999998</v>
      </c>
      <c r="AG94">
        <v>13.847517</v>
      </c>
      <c r="AH94">
        <v>132.68273099999999</v>
      </c>
      <c r="AI94">
        <v>0</v>
      </c>
      <c r="AJ94">
        <v>0</v>
      </c>
      <c r="AK94">
        <v>49.729317999999999</v>
      </c>
      <c r="AL94">
        <v>58.466262</v>
      </c>
      <c r="AM94">
        <v>15.322952000000001</v>
      </c>
      <c r="AN94">
        <v>0.64785700000000002</v>
      </c>
      <c r="AO94">
        <v>12.203951999999999</v>
      </c>
      <c r="AP94">
        <v>2.9747889999999999</v>
      </c>
      <c r="AQ94">
        <v>25.054067</v>
      </c>
      <c r="AR94">
        <v>48.604483000000002</v>
      </c>
      <c r="AS94">
        <v>30.863907999999999</v>
      </c>
      <c r="AT94">
        <v>14.510904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67.489999999999995</v>
      </c>
      <c r="BA94">
        <f t="shared" si="4"/>
        <v>2519.9320659999994</v>
      </c>
      <c r="BD94">
        <v>11.61</v>
      </c>
      <c r="BE94">
        <v>7.39</v>
      </c>
      <c r="BF94">
        <v>1.06</v>
      </c>
      <c r="BG94">
        <v>3.87</v>
      </c>
      <c r="BH94">
        <v>5.62</v>
      </c>
      <c r="BI94">
        <v>6.94</v>
      </c>
      <c r="BJ94">
        <v>1.51</v>
      </c>
      <c r="BK94">
        <v>2.33</v>
      </c>
      <c r="BL94">
        <v>0.82</v>
      </c>
      <c r="BM94">
        <v>1.73</v>
      </c>
      <c r="BN94">
        <v>0.42</v>
      </c>
      <c r="BO94">
        <v>13.55</v>
      </c>
      <c r="BP94">
        <v>3.86</v>
      </c>
      <c r="BQ94">
        <v>4.24</v>
      </c>
      <c r="BR94">
        <v>2.09</v>
      </c>
      <c r="BS94">
        <v>0.45</v>
      </c>
      <c r="BT94">
        <v>0</v>
      </c>
      <c r="BU94">
        <v>0</v>
      </c>
      <c r="BV94">
        <v>0</v>
      </c>
      <c r="BW94">
        <f t="shared" si="5"/>
        <v>67.489999999999995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364.78519999999997</v>
      </c>
      <c r="L95">
        <v>334.12195600000001</v>
      </c>
      <c r="M95">
        <v>89.019199999999998</v>
      </c>
      <c r="N95">
        <v>114.29774999999999</v>
      </c>
      <c r="O95">
        <v>119.65885900000001</v>
      </c>
      <c r="P95">
        <v>120.82905</v>
      </c>
      <c r="Q95">
        <v>7.5193159999999999</v>
      </c>
      <c r="R95">
        <v>30.737846000000001</v>
      </c>
      <c r="S95">
        <v>19.064720000000001</v>
      </c>
      <c r="T95">
        <v>0</v>
      </c>
      <c r="U95">
        <v>405.20185199999997</v>
      </c>
      <c r="V95">
        <v>7.3726279999999997</v>
      </c>
      <c r="W95">
        <v>23.721488000000001</v>
      </c>
      <c r="X95">
        <v>140.55444700000001</v>
      </c>
      <c r="Y95">
        <v>0</v>
      </c>
      <c r="Z95">
        <v>6.3414570000000001</v>
      </c>
      <c r="AA95">
        <v>40.782482000000002</v>
      </c>
      <c r="AB95">
        <v>38.229992000000003</v>
      </c>
      <c r="AC95">
        <v>28.121172999999999</v>
      </c>
      <c r="AD95">
        <v>17.639154000000001</v>
      </c>
      <c r="AE95">
        <v>47.834811999999999</v>
      </c>
      <c r="AF95">
        <v>17.172965000000001</v>
      </c>
      <c r="AG95">
        <v>13.847517</v>
      </c>
      <c r="AH95">
        <v>109.95806399999999</v>
      </c>
      <c r="AI95">
        <v>0</v>
      </c>
      <c r="AJ95">
        <v>0</v>
      </c>
      <c r="AK95">
        <v>49.729317999999999</v>
      </c>
      <c r="AL95">
        <v>58.466262</v>
      </c>
      <c r="AM95">
        <v>15.322952000000001</v>
      </c>
      <c r="AN95">
        <v>0.64785700000000002</v>
      </c>
      <c r="AO95">
        <v>12.289294</v>
      </c>
      <c r="AP95">
        <v>4.2142850000000003</v>
      </c>
      <c r="AQ95">
        <v>25.054067</v>
      </c>
      <c r="AR95">
        <v>48.604483000000002</v>
      </c>
      <c r="AS95">
        <v>30.863907999999999</v>
      </c>
      <c r="AT95">
        <v>14.510904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67.489999999999995</v>
      </c>
      <c r="BA95">
        <f t="shared" si="4"/>
        <v>2424.0052579999997</v>
      </c>
      <c r="BD95">
        <v>11.61</v>
      </c>
      <c r="BE95">
        <v>7.39</v>
      </c>
      <c r="BF95">
        <v>1.06</v>
      </c>
      <c r="BG95">
        <v>3.87</v>
      </c>
      <c r="BH95">
        <v>5.62</v>
      </c>
      <c r="BI95">
        <v>6.94</v>
      </c>
      <c r="BJ95">
        <v>1.51</v>
      </c>
      <c r="BK95">
        <v>2.33</v>
      </c>
      <c r="BL95">
        <v>0.82</v>
      </c>
      <c r="BM95">
        <v>1.73</v>
      </c>
      <c r="BN95">
        <v>0.42</v>
      </c>
      <c r="BO95">
        <v>13.55</v>
      </c>
      <c r="BP95">
        <v>3.86</v>
      </c>
      <c r="BQ95">
        <v>4.24</v>
      </c>
      <c r="BR95">
        <v>2.09</v>
      </c>
      <c r="BS95">
        <v>0.45</v>
      </c>
      <c r="BT95">
        <v>0</v>
      </c>
      <c r="BU95">
        <v>0</v>
      </c>
      <c r="BV95">
        <v>0</v>
      </c>
      <c r="BW95">
        <f t="shared" si="5"/>
        <v>67.489999999999995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364.78519999999997</v>
      </c>
      <c r="L96">
        <v>321.54315600000001</v>
      </c>
      <c r="M96">
        <v>89.019199999999998</v>
      </c>
      <c r="N96">
        <v>114.29774999999999</v>
      </c>
      <c r="O96">
        <v>119.65885900000001</v>
      </c>
      <c r="P96">
        <v>120.82905</v>
      </c>
      <c r="Q96">
        <v>7.5193159999999999</v>
      </c>
      <c r="R96">
        <v>30.737846000000001</v>
      </c>
      <c r="S96">
        <v>19.064720000000001</v>
      </c>
      <c r="T96">
        <v>0</v>
      </c>
      <c r="U96">
        <v>405.20185199999997</v>
      </c>
      <c r="V96">
        <v>7.3726279999999997</v>
      </c>
      <c r="W96">
        <v>23.721488000000001</v>
      </c>
      <c r="X96">
        <v>140.55444700000001</v>
      </c>
      <c r="Y96">
        <v>0</v>
      </c>
      <c r="Z96">
        <v>6.3414570000000001</v>
      </c>
      <c r="AA96">
        <v>40.782482000000002</v>
      </c>
      <c r="AB96">
        <v>38.229992000000003</v>
      </c>
      <c r="AC96">
        <v>28.121172999999999</v>
      </c>
      <c r="AD96">
        <v>8.8195770000000007</v>
      </c>
      <c r="AE96">
        <v>47.834811999999999</v>
      </c>
      <c r="AF96">
        <v>17.172965000000001</v>
      </c>
      <c r="AG96">
        <v>13.847517</v>
      </c>
      <c r="AH96">
        <v>109.95806399999999</v>
      </c>
      <c r="AI96">
        <v>0</v>
      </c>
      <c r="AJ96">
        <v>0</v>
      </c>
      <c r="AK96">
        <v>49.729317999999999</v>
      </c>
      <c r="AL96">
        <v>58.466262</v>
      </c>
      <c r="AM96">
        <v>15.322952000000001</v>
      </c>
      <c r="AN96">
        <v>0.64785700000000002</v>
      </c>
      <c r="AO96">
        <v>12.289294</v>
      </c>
      <c r="AP96">
        <v>4.2142850000000003</v>
      </c>
      <c r="AQ96">
        <v>25.054067</v>
      </c>
      <c r="AR96">
        <v>48.604483000000002</v>
      </c>
      <c r="AS96">
        <v>30.863907999999999</v>
      </c>
      <c r="AT96">
        <v>14.510904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67.489999999999995</v>
      </c>
      <c r="BA96">
        <f t="shared" si="4"/>
        <v>2402.6068809999997</v>
      </c>
      <c r="BD96">
        <v>11.61</v>
      </c>
      <c r="BE96">
        <v>7.39</v>
      </c>
      <c r="BF96">
        <v>1.06</v>
      </c>
      <c r="BG96">
        <v>3.87</v>
      </c>
      <c r="BH96">
        <v>5.62</v>
      </c>
      <c r="BI96">
        <v>6.94</v>
      </c>
      <c r="BJ96">
        <v>1.51</v>
      </c>
      <c r="BK96">
        <v>2.33</v>
      </c>
      <c r="BL96">
        <v>0.82</v>
      </c>
      <c r="BM96">
        <v>1.73</v>
      </c>
      <c r="BN96">
        <v>0.42</v>
      </c>
      <c r="BO96">
        <v>13.55</v>
      </c>
      <c r="BP96">
        <v>3.86</v>
      </c>
      <c r="BQ96">
        <v>4.24</v>
      </c>
      <c r="BR96">
        <v>2.09</v>
      </c>
      <c r="BS96">
        <v>0.45</v>
      </c>
      <c r="BT96">
        <v>0</v>
      </c>
      <c r="BU96">
        <v>0</v>
      </c>
      <c r="BV96">
        <v>0</v>
      </c>
      <c r="BW96">
        <f t="shared" si="5"/>
        <v>67.489999999999995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364.78519999999997</v>
      </c>
      <c r="L97">
        <v>324.44595600000002</v>
      </c>
      <c r="M97">
        <v>89.019199999999998</v>
      </c>
      <c r="N97">
        <v>114.29774999999999</v>
      </c>
      <c r="O97">
        <v>119.65885900000001</v>
      </c>
      <c r="P97">
        <v>120.82905</v>
      </c>
      <c r="Q97">
        <v>7.5193159999999999</v>
      </c>
      <c r="R97">
        <v>30.737846000000001</v>
      </c>
      <c r="S97">
        <v>19.064720000000001</v>
      </c>
      <c r="T97">
        <v>0</v>
      </c>
      <c r="U97">
        <v>405.20185199999997</v>
      </c>
      <c r="V97">
        <v>7.3726279999999997</v>
      </c>
      <c r="W97">
        <v>23.721488000000001</v>
      </c>
      <c r="X97">
        <v>140.55444700000001</v>
      </c>
      <c r="Y97">
        <v>0</v>
      </c>
      <c r="Z97">
        <v>6.3414570000000001</v>
      </c>
      <c r="AA97">
        <v>40.782482000000002</v>
      </c>
      <c r="AB97">
        <v>38.229992000000003</v>
      </c>
      <c r="AC97">
        <v>28.121172999999999</v>
      </c>
      <c r="AD97">
        <v>8.8195770000000007</v>
      </c>
      <c r="AE97">
        <v>47.834811999999999</v>
      </c>
      <c r="AF97">
        <v>17.172965000000001</v>
      </c>
      <c r="AG97">
        <v>13.847517</v>
      </c>
      <c r="AH97">
        <v>109.95806399999999</v>
      </c>
      <c r="AI97">
        <v>0</v>
      </c>
      <c r="AJ97">
        <v>0</v>
      </c>
      <c r="AK97">
        <v>49.729317999999999</v>
      </c>
      <c r="AL97">
        <v>58.466262</v>
      </c>
      <c r="AM97">
        <v>15.322952000000001</v>
      </c>
      <c r="AN97">
        <v>0.64785700000000002</v>
      </c>
      <c r="AO97">
        <v>12.289294</v>
      </c>
      <c r="AP97">
        <v>4.2142850000000003</v>
      </c>
      <c r="AQ97">
        <v>25.054067</v>
      </c>
      <c r="AR97">
        <v>48.604483000000002</v>
      </c>
      <c r="AS97">
        <v>30.863907999999999</v>
      </c>
      <c r="AT97">
        <v>14.510904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67.489999999999995</v>
      </c>
      <c r="BA97">
        <f t="shared" si="4"/>
        <v>2405.509681</v>
      </c>
      <c r="BD97">
        <v>11.61</v>
      </c>
      <c r="BE97">
        <v>7.39</v>
      </c>
      <c r="BF97">
        <v>1.06</v>
      </c>
      <c r="BG97">
        <v>3.87</v>
      </c>
      <c r="BH97">
        <v>5.62</v>
      </c>
      <c r="BI97">
        <v>6.94</v>
      </c>
      <c r="BJ97">
        <v>1.51</v>
      </c>
      <c r="BK97">
        <v>2.33</v>
      </c>
      <c r="BL97">
        <v>0.82</v>
      </c>
      <c r="BM97">
        <v>1.73</v>
      </c>
      <c r="BN97">
        <v>0.42</v>
      </c>
      <c r="BO97">
        <v>13.55</v>
      </c>
      <c r="BP97">
        <v>3.86</v>
      </c>
      <c r="BQ97">
        <v>4.24</v>
      </c>
      <c r="BR97">
        <v>2.09</v>
      </c>
      <c r="BS97">
        <v>0.45</v>
      </c>
      <c r="BT97">
        <v>0</v>
      </c>
      <c r="BU97">
        <v>0</v>
      </c>
      <c r="BV97">
        <v>0</v>
      </c>
      <c r="BW97">
        <f t="shared" si="5"/>
        <v>67.489999999999995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364.78519999999997</v>
      </c>
      <c r="L98">
        <v>313.80235599999997</v>
      </c>
      <c r="M98">
        <v>89.019199999999998</v>
      </c>
      <c r="N98">
        <v>114.29774999999999</v>
      </c>
      <c r="O98">
        <v>119.65885900000001</v>
      </c>
      <c r="P98">
        <v>120.82905</v>
      </c>
      <c r="Q98">
        <v>7.5193159999999999</v>
      </c>
      <c r="R98">
        <v>30.737846000000001</v>
      </c>
      <c r="S98">
        <v>19.064720000000001</v>
      </c>
      <c r="T98">
        <v>0</v>
      </c>
      <c r="U98">
        <v>405.20185199999997</v>
      </c>
      <c r="V98">
        <v>7.3726279999999997</v>
      </c>
      <c r="W98">
        <v>23.721488000000001</v>
      </c>
      <c r="X98">
        <v>140.55444700000001</v>
      </c>
      <c r="Y98">
        <v>0</v>
      </c>
      <c r="Z98">
        <v>6.3414570000000001</v>
      </c>
      <c r="AA98">
        <v>40.782482000000002</v>
      </c>
      <c r="AB98">
        <v>38.229992000000003</v>
      </c>
      <c r="AC98">
        <v>28.121172999999999</v>
      </c>
      <c r="AD98">
        <v>8.8195770000000007</v>
      </c>
      <c r="AE98">
        <v>47.834811999999999</v>
      </c>
      <c r="AF98">
        <v>17.172965000000001</v>
      </c>
      <c r="AG98">
        <v>13.847517</v>
      </c>
      <c r="AH98">
        <v>100.794892</v>
      </c>
      <c r="AI98">
        <v>0</v>
      </c>
      <c r="AJ98">
        <v>0</v>
      </c>
      <c r="AK98">
        <v>49.729317999999999</v>
      </c>
      <c r="AL98">
        <v>58.466262</v>
      </c>
      <c r="AM98">
        <v>15.322952000000001</v>
      </c>
      <c r="AN98">
        <v>0.64785700000000002</v>
      </c>
      <c r="AO98">
        <v>12.289294</v>
      </c>
      <c r="AP98">
        <v>4.2142850000000003</v>
      </c>
      <c r="AQ98">
        <v>24.688313999999998</v>
      </c>
      <c r="AR98">
        <v>48.604483000000002</v>
      </c>
      <c r="AS98">
        <v>30.863907999999999</v>
      </c>
      <c r="AT98">
        <v>14.153673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67.489999999999995</v>
      </c>
      <c r="BA98">
        <f t="shared" si="4"/>
        <v>2384.9799249999992</v>
      </c>
      <c r="BD98">
        <v>11.61</v>
      </c>
      <c r="BE98">
        <v>7.39</v>
      </c>
      <c r="BF98">
        <v>1.06</v>
      </c>
      <c r="BG98">
        <v>3.87</v>
      </c>
      <c r="BH98">
        <v>5.62</v>
      </c>
      <c r="BI98">
        <v>6.94</v>
      </c>
      <c r="BJ98">
        <v>1.51</v>
      </c>
      <c r="BK98">
        <v>2.33</v>
      </c>
      <c r="BL98">
        <v>0.82</v>
      </c>
      <c r="BM98">
        <v>1.73</v>
      </c>
      <c r="BN98">
        <v>0.42</v>
      </c>
      <c r="BO98">
        <v>13.55</v>
      </c>
      <c r="BP98">
        <v>3.86</v>
      </c>
      <c r="BQ98">
        <v>4.24</v>
      </c>
      <c r="BR98">
        <v>2.09</v>
      </c>
      <c r="BS98">
        <v>0.45</v>
      </c>
      <c r="BT98">
        <v>0</v>
      </c>
      <c r="BU98">
        <v>0</v>
      </c>
      <c r="BV98">
        <v>0</v>
      </c>
      <c r="BW98">
        <f t="shared" si="5"/>
        <v>67.489999999999995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8.9017914347499989</v>
      </c>
      <c r="L99">
        <f t="shared" si="6"/>
        <v>9.1929563252500017</v>
      </c>
      <c r="M99">
        <f t="shared" si="6"/>
        <v>1.9502524979999978</v>
      </c>
      <c r="N99">
        <f t="shared" si="6"/>
        <v>2.5944422309999977</v>
      </c>
      <c r="O99">
        <f t="shared" si="6"/>
        <v>2.6997539042499974</v>
      </c>
      <c r="P99">
        <f t="shared" si="6"/>
        <v>2.4292826630000013</v>
      </c>
      <c r="Q99">
        <f t="shared" si="6"/>
        <v>0.17391303949999992</v>
      </c>
      <c r="R99">
        <f t="shared" si="6"/>
        <v>0.62124476049999977</v>
      </c>
      <c r="S99">
        <f t="shared" si="6"/>
        <v>0.41100529950000009</v>
      </c>
      <c r="T99">
        <f t="shared" si="6"/>
        <v>0</v>
      </c>
      <c r="U99">
        <f t="shared" si="6"/>
        <v>9.7082794744999799</v>
      </c>
      <c r="V99">
        <f t="shared" si="6"/>
        <v>0.10610111199999996</v>
      </c>
      <c r="W99">
        <f t="shared" si="6"/>
        <v>0.53220152599999992</v>
      </c>
      <c r="X99">
        <f t="shared" si="6"/>
        <v>2.5403708010000026</v>
      </c>
      <c r="Y99">
        <f t="shared" si="6"/>
        <v>0</v>
      </c>
      <c r="Z99">
        <f t="shared" si="6"/>
        <v>0.16092005924999986</v>
      </c>
      <c r="AA99">
        <f t="shared" si="6"/>
        <v>0.45851856575000022</v>
      </c>
      <c r="AB99">
        <f t="shared" si="6"/>
        <v>0.59731138499999969</v>
      </c>
      <c r="AC99">
        <f t="shared" si="6"/>
        <v>0.44962703900000028</v>
      </c>
      <c r="AD99">
        <f t="shared" si="6"/>
        <v>0.32411945949999998</v>
      </c>
      <c r="AE99">
        <f t="shared" si="6"/>
        <v>1.143280808000001</v>
      </c>
      <c r="AF99">
        <f t="shared" si="6"/>
        <v>0.41000453324999986</v>
      </c>
      <c r="AG99">
        <f t="shared" si="6"/>
        <v>0.33234040799999987</v>
      </c>
      <c r="AH99">
        <f t="shared" si="6"/>
        <v>1.8863534969999995</v>
      </c>
      <c r="AI99">
        <f t="shared" si="6"/>
        <v>0.16289957350000001</v>
      </c>
      <c r="AJ99">
        <f t="shared" si="6"/>
        <v>0</v>
      </c>
      <c r="AK99">
        <f t="shared" si="6"/>
        <v>1.1935036320000001</v>
      </c>
      <c r="AL99">
        <f t="shared" si="6"/>
        <v>1.5851946412500004</v>
      </c>
      <c r="AM99">
        <f t="shared" si="6"/>
        <v>0.10318486324999994</v>
      </c>
      <c r="AN99">
        <f t="shared" si="6"/>
        <v>1.5548568000000013E-2</v>
      </c>
      <c r="AO99">
        <f t="shared" si="6"/>
        <v>0.24673887200000033</v>
      </c>
      <c r="AP99">
        <f t="shared" si="6"/>
        <v>0.12224525000000008</v>
      </c>
      <c r="AQ99">
        <f t="shared" si="6"/>
        <v>0.50595804075000006</v>
      </c>
      <c r="AR99">
        <f t="shared" si="6"/>
        <v>1.1761216650000013</v>
      </c>
      <c r="AS99">
        <f t="shared" si="6"/>
        <v>0.74521134599999872</v>
      </c>
      <c r="AT99">
        <f t="shared" si="6"/>
        <v>0.34209399424999976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1.5087749999999991</v>
      </c>
      <c r="BA99">
        <f t="shared" si="4"/>
        <v>55.331546269999983</v>
      </c>
      <c r="BD99">
        <f t="shared" ref="BD99:BW99" si="7">SUM(BD3:BD98)/4000</f>
        <v>0.2272499999999997</v>
      </c>
      <c r="BE99">
        <f t="shared" si="7"/>
        <v>0.15841999999999989</v>
      </c>
      <c r="BF99">
        <f t="shared" si="7"/>
        <v>2.5760000000000036E-2</v>
      </c>
      <c r="BG99">
        <f t="shared" si="7"/>
        <v>9.1920000000000057E-2</v>
      </c>
      <c r="BH99">
        <f t="shared" si="7"/>
        <v>0.13416000000000006</v>
      </c>
      <c r="BI99">
        <f t="shared" si="7"/>
        <v>0.16543999999999995</v>
      </c>
      <c r="BJ99">
        <f t="shared" si="7"/>
        <v>3.664000000000002E-2</v>
      </c>
      <c r="BK99">
        <f t="shared" si="7"/>
        <v>6.1434999999999997E-2</v>
      </c>
      <c r="BL99">
        <f t="shared" si="7"/>
        <v>2.4842499999999951E-2</v>
      </c>
      <c r="BM99">
        <f t="shared" si="7"/>
        <v>4.1519999999999967E-2</v>
      </c>
      <c r="BN99">
        <f t="shared" si="7"/>
        <v>9.9200000000000139E-3</v>
      </c>
      <c r="BO99">
        <f t="shared" si="7"/>
        <v>0.27879750000000031</v>
      </c>
      <c r="BP99">
        <f t="shared" si="7"/>
        <v>9.1680000000000123E-2</v>
      </c>
      <c r="BQ99">
        <f t="shared" si="7"/>
        <v>0.10072000000000016</v>
      </c>
      <c r="BR99">
        <f t="shared" si="7"/>
        <v>4.9510000000000033E-2</v>
      </c>
      <c r="BS99">
        <f t="shared" si="7"/>
        <v>1.0759999999999987E-2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1.5087749999999991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130.91999999999999</v>
      </c>
      <c r="C3" s="75">
        <v>86.63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116.54</v>
      </c>
      <c r="J3">
        <v>272.14</v>
      </c>
      <c r="K3">
        <v>101.29</v>
      </c>
      <c r="L3">
        <v>4.67</v>
      </c>
      <c r="M3">
        <v>39.21</v>
      </c>
      <c r="N3" s="135">
        <v>0</v>
      </c>
      <c r="O3" s="135">
        <v>0</v>
      </c>
      <c r="P3" s="135">
        <v>0</v>
      </c>
      <c r="Q3">
        <v>5</v>
      </c>
      <c r="R3">
        <v>0</v>
      </c>
      <c r="S3">
        <v>5.0199999999999996</v>
      </c>
      <c r="T3">
        <v>122.26</v>
      </c>
      <c r="U3">
        <v>40.75</v>
      </c>
      <c r="V3">
        <v>40.76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130.91999999999999</v>
      </c>
      <c r="C4" s="75">
        <v>86.63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116.54</v>
      </c>
      <c r="J4">
        <v>272.14</v>
      </c>
      <c r="K4">
        <v>101.29</v>
      </c>
      <c r="L4">
        <v>4.67</v>
      </c>
      <c r="M4">
        <v>38.04</v>
      </c>
      <c r="N4" s="135">
        <v>0</v>
      </c>
      <c r="O4" s="135">
        <v>0</v>
      </c>
      <c r="P4" s="135">
        <v>0</v>
      </c>
      <c r="Q4">
        <v>5</v>
      </c>
      <c r="R4">
        <v>0</v>
      </c>
      <c r="S4">
        <v>5.0199999999999996</v>
      </c>
      <c r="T4">
        <v>122.11</v>
      </c>
      <c r="U4">
        <v>40.700000000000003</v>
      </c>
      <c r="V4">
        <v>40.71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130.91999999999999</v>
      </c>
      <c r="C5" s="75">
        <v>86.63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116.54</v>
      </c>
      <c r="J5">
        <v>272.14</v>
      </c>
      <c r="K5">
        <v>101.29</v>
      </c>
      <c r="L5">
        <v>4.67</v>
      </c>
      <c r="M5">
        <v>36.5</v>
      </c>
      <c r="N5" s="135">
        <v>0</v>
      </c>
      <c r="O5" s="135">
        <v>0</v>
      </c>
      <c r="P5" s="135">
        <v>0</v>
      </c>
      <c r="Q5">
        <v>5</v>
      </c>
      <c r="R5">
        <v>0</v>
      </c>
      <c r="S5">
        <v>5.0199999999999996</v>
      </c>
      <c r="T5">
        <v>121.95</v>
      </c>
      <c r="U5">
        <v>40.65</v>
      </c>
      <c r="V5">
        <v>40.65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130.91999999999999</v>
      </c>
      <c r="C6" s="75">
        <v>86.63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116.54</v>
      </c>
      <c r="J6">
        <v>272.14</v>
      </c>
      <c r="K6">
        <v>101.29</v>
      </c>
      <c r="L6">
        <v>4.67</v>
      </c>
      <c r="M6">
        <v>35.18</v>
      </c>
      <c r="N6" s="135">
        <v>0</v>
      </c>
      <c r="O6" s="135">
        <v>0</v>
      </c>
      <c r="P6" s="135">
        <v>0</v>
      </c>
      <c r="Q6">
        <v>5</v>
      </c>
      <c r="R6">
        <v>0</v>
      </c>
      <c r="S6">
        <v>5.0199999999999996</v>
      </c>
      <c r="T6">
        <v>121.78</v>
      </c>
      <c r="U6">
        <v>40.590000000000003</v>
      </c>
      <c r="V6">
        <v>40.590000000000003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130.91999999999999</v>
      </c>
      <c r="C7" s="75">
        <v>86.63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116.54</v>
      </c>
      <c r="J7">
        <v>272.14</v>
      </c>
      <c r="K7">
        <v>101.29</v>
      </c>
      <c r="L7">
        <v>4.67</v>
      </c>
      <c r="M7">
        <v>33.159999999999997</v>
      </c>
      <c r="N7" s="135">
        <v>0</v>
      </c>
      <c r="O7" s="135">
        <v>0</v>
      </c>
      <c r="P7" s="135">
        <v>0</v>
      </c>
      <c r="Q7">
        <v>5</v>
      </c>
      <c r="R7">
        <v>0</v>
      </c>
      <c r="S7">
        <v>5.0199999999999996</v>
      </c>
      <c r="T7">
        <v>122.28</v>
      </c>
      <c r="U7">
        <v>40.76</v>
      </c>
      <c r="V7">
        <v>40.76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130.91999999999999</v>
      </c>
      <c r="C8" s="75">
        <v>86.63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116.54</v>
      </c>
      <c r="J8">
        <v>272.14</v>
      </c>
      <c r="K8">
        <v>101.29</v>
      </c>
      <c r="L8">
        <v>4.67</v>
      </c>
      <c r="M8">
        <v>31.22</v>
      </c>
      <c r="N8" s="135">
        <v>0</v>
      </c>
      <c r="O8" s="135">
        <v>0</v>
      </c>
      <c r="P8" s="135">
        <v>0</v>
      </c>
      <c r="Q8">
        <v>5</v>
      </c>
      <c r="R8">
        <v>0</v>
      </c>
      <c r="S8">
        <v>5.0199999999999996</v>
      </c>
      <c r="T8">
        <v>122.11</v>
      </c>
      <c r="U8">
        <v>40.700000000000003</v>
      </c>
      <c r="V8">
        <v>40.71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130.91999999999999</v>
      </c>
      <c r="C9" s="75">
        <v>86.63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116.54</v>
      </c>
      <c r="J9">
        <v>272.14</v>
      </c>
      <c r="K9">
        <v>101.29</v>
      </c>
      <c r="L9">
        <v>4.67</v>
      </c>
      <c r="M9">
        <v>42.07</v>
      </c>
      <c r="N9" s="135">
        <v>0</v>
      </c>
      <c r="O9" s="135">
        <v>0</v>
      </c>
      <c r="P9" s="135">
        <v>0</v>
      </c>
      <c r="Q9">
        <v>5</v>
      </c>
      <c r="R9">
        <v>0</v>
      </c>
      <c r="S9">
        <v>5.0199999999999996</v>
      </c>
      <c r="T9">
        <v>121.92</v>
      </c>
      <c r="U9">
        <v>40.64</v>
      </c>
      <c r="V9">
        <v>40.64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130.91999999999999</v>
      </c>
      <c r="C10" s="75">
        <v>86.63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116.54</v>
      </c>
      <c r="J10">
        <v>272.14</v>
      </c>
      <c r="K10">
        <v>101.29</v>
      </c>
      <c r="L10">
        <v>4.67</v>
      </c>
      <c r="M10">
        <v>42.07</v>
      </c>
      <c r="N10" s="135">
        <v>0</v>
      </c>
      <c r="O10" s="135">
        <v>0</v>
      </c>
      <c r="P10" s="135">
        <v>0</v>
      </c>
      <c r="Q10">
        <v>5</v>
      </c>
      <c r="R10">
        <v>0</v>
      </c>
      <c r="S10">
        <v>5.0199999999999996</v>
      </c>
      <c r="T10">
        <v>122.29</v>
      </c>
      <c r="U10">
        <v>40.76</v>
      </c>
      <c r="V10">
        <v>40.76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130.91999999999999</v>
      </c>
      <c r="C11" s="75">
        <v>86.63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116.54</v>
      </c>
      <c r="J11">
        <v>272.14</v>
      </c>
      <c r="K11">
        <v>101.29</v>
      </c>
      <c r="L11">
        <v>4.5199999999999996</v>
      </c>
      <c r="M11">
        <v>42.07</v>
      </c>
      <c r="N11" s="135">
        <v>0</v>
      </c>
      <c r="O11" s="135">
        <v>0</v>
      </c>
      <c r="P11" s="135">
        <v>0</v>
      </c>
      <c r="Q11">
        <v>4.7699999999999996</v>
      </c>
      <c r="R11">
        <v>0</v>
      </c>
      <c r="S11">
        <v>5.0199999999999996</v>
      </c>
      <c r="T11">
        <v>122.08</v>
      </c>
      <c r="U11">
        <v>40.69</v>
      </c>
      <c r="V11">
        <v>40.71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130.91999999999999</v>
      </c>
      <c r="C12" s="75">
        <v>86.63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116.54</v>
      </c>
      <c r="J12">
        <v>272.14</v>
      </c>
      <c r="K12">
        <v>101.29</v>
      </c>
      <c r="L12">
        <v>4.5199999999999996</v>
      </c>
      <c r="M12">
        <v>42.07</v>
      </c>
      <c r="N12" s="135">
        <v>0</v>
      </c>
      <c r="O12" s="135">
        <v>0</v>
      </c>
      <c r="P12" s="135">
        <v>0</v>
      </c>
      <c r="Q12">
        <v>4.7699999999999996</v>
      </c>
      <c r="R12">
        <v>0</v>
      </c>
      <c r="S12">
        <v>5.0199999999999996</v>
      </c>
      <c r="T12">
        <v>121.88</v>
      </c>
      <c r="U12">
        <v>40.619999999999997</v>
      </c>
      <c r="V12">
        <v>40.630000000000003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130.91999999999999</v>
      </c>
      <c r="C13" s="75">
        <v>86.63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116.54</v>
      </c>
      <c r="J13">
        <v>272.14</v>
      </c>
      <c r="K13">
        <v>101.29</v>
      </c>
      <c r="L13">
        <v>4.5199999999999996</v>
      </c>
      <c r="M13">
        <v>42.07</v>
      </c>
      <c r="N13" s="135">
        <v>0</v>
      </c>
      <c r="O13" s="135">
        <v>0</v>
      </c>
      <c r="P13" s="135">
        <v>0</v>
      </c>
      <c r="Q13">
        <v>4.7699999999999996</v>
      </c>
      <c r="R13">
        <v>0</v>
      </c>
      <c r="S13">
        <v>5.0199999999999996</v>
      </c>
      <c r="T13">
        <v>121.67</v>
      </c>
      <c r="U13">
        <v>40.56</v>
      </c>
      <c r="V13">
        <v>40.549999999999997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130.91999999999999</v>
      </c>
      <c r="C14" s="75">
        <v>86.63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116.54</v>
      </c>
      <c r="J14">
        <v>272.14</v>
      </c>
      <c r="K14">
        <v>101.29</v>
      </c>
      <c r="L14">
        <v>4.5199999999999996</v>
      </c>
      <c r="M14">
        <v>36.07</v>
      </c>
      <c r="N14" s="135">
        <v>0</v>
      </c>
      <c r="O14" s="135">
        <v>0</v>
      </c>
      <c r="P14" s="135">
        <v>0</v>
      </c>
      <c r="Q14">
        <v>4.7699999999999996</v>
      </c>
      <c r="R14">
        <v>0</v>
      </c>
      <c r="S14">
        <v>5.0199999999999996</v>
      </c>
      <c r="T14">
        <v>122.14</v>
      </c>
      <c r="U14">
        <v>40.71</v>
      </c>
      <c r="V14">
        <v>40.71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130.91999999999999</v>
      </c>
      <c r="C15" s="75">
        <v>86.63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116.54</v>
      </c>
      <c r="J15">
        <v>272.14</v>
      </c>
      <c r="K15">
        <v>101.29</v>
      </c>
      <c r="L15">
        <v>4.5199999999999996</v>
      </c>
      <c r="M15">
        <v>35.06</v>
      </c>
      <c r="N15" s="135">
        <v>0</v>
      </c>
      <c r="O15" s="135">
        <v>0</v>
      </c>
      <c r="P15" s="135">
        <v>0</v>
      </c>
      <c r="Q15">
        <v>4.7699999999999996</v>
      </c>
      <c r="R15">
        <v>0</v>
      </c>
      <c r="S15">
        <v>4.93</v>
      </c>
      <c r="T15">
        <v>121.84</v>
      </c>
      <c r="U15">
        <v>40.61</v>
      </c>
      <c r="V15">
        <v>40.619999999999997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130.91999999999999</v>
      </c>
      <c r="C16" s="75">
        <v>86.63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116.54</v>
      </c>
      <c r="J16">
        <v>272.14</v>
      </c>
      <c r="K16">
        <v>101.29</v>
      </c>
      <c r="L16">
        <v>4.5199999999999996</v>
      </c>
      <c r="M16">
        <v>34.270000000000003</v>
      </c>
      <c r="N16" s="135">
        <v>0</v>
      </c>
      <c r="O16" s="135">
        <v>0</v>
      </c>
      <c r="P16" s="135">
        <v>0</v>
      </c>
      <c r="Q16">
        <v>4.7699999999999996</v>
      </c>
      <c r="R16">
        <v>0</v>
      </c>
      <c r="S16">
        <v>4.93</v>
      </c>
      <c r="T16">
        <v>121.51</v>
      </c>
      <c r="U16">
        <v>40.5</v>
      </c>
      <c r="V16">
        <v>40.51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130.91999999999999</v>
      </c>
      <c r="C17" s="75">
        <v>86.63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116.54</v>
      </c>
      <c r="J17">
        <v>272.14</v>
      </c>
      <c r="K17">
        <v>101.29</v>
      </c>
      <c r="L17">
        <v>4.5199999999999996</v>
      </c>
      <c r="M17">
        <v>33.49</v>
      </c>
      <c r="N17" s="135">
        <v>0</v>
      </c>
      <c r="O17" s="135">
        <v>0</v>
      </c>
      <c r="P17" s="135">
        <v>0</v>
      </c>
      <c r="Q17">
        <v>4.7699999999999996</v>
      </c>
      <c r="R17">
        <v>0</v>
      </c>
      <c r="S17">
        <v>4.93</v>
      </c>
      <c r="T17">
        <v>121.89</v>
      </c>
      <c r="U17">
        <v>40.630000000000003</v>
      </c>
      <c r="V17">
        <v>40.619999999999997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130.91999999999999</v>
      </c>
      <c r="C18" s="75">
        <v>86.63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116.54</v>
      </c>
      <c r="J18">
        <v>272.14</v>
      </c>
      <c r="K18">
        <v>101.29</v>
      </c>
      <c r="L18">
        <v>4.5199999999999996</v>
      </c>
      <c r="M18">
        <v>32.71</v>
      </c>
      <c r="N18" s="135">
        <v>0</v>
      </c>
      <c r="O18" s="135">
        <v>0</v>
      </c>
      <c r="P18" s="135">
        <v>0</v>
      </c>
      <c r="Q18">
        <v>4.7699999999999996</v>
      </c>
      <c r="R18">
        <v>0</v>
      </c>
      <c r="S18">
        <v>4.93</v>
      </c>
      <c r="T18">
        <v>121.56</v>
      </c>
      <c r="U18">
        <v>40.520000000000003</v>
      </c>
      <c r="V18">
        <v>40.520000000000003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130.91999999999999</v>
      </c>
      <c r="C19" s="75">
        <v>86.63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116.54</v>
      </c>
      <c r="J19">
        <v>272.14</v>
      </c>
      <c r="K19">
        <v>101.29</v>
      </c>
      <c r="L19">
        <v>4.3499999999999996</v>
      </c>
      <c r="M19">
        <v>32.03</v>
      </c>
      <c r="N19" s="135">
        <v>0</v>
      </c>
      <c r="O19" s="135">
        <v>0</v>
      </c>
      <c r="P19" s="135">
        <v>0</v>
      </c>
      <c r="Q19">
        <v>4.62</v>
      </c>
      <c r="R19">
        <v>0</v>
      </c>
      <c r="S19">
        <v>4.93</v>
      </c>
      <c r="T19">
        <v>121.94</v>
      </c>
      <c r="U19">
        <v>40.65</v>
      </c>
      <c r="V19">
        <v>40.65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130.91999999999999</v>
      </c>
      <c r="C20" s="75">
        <v>86.63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116.54</v>
      </c>
      <c r="J20">
        <v>272.14</v>
      </c>
      <c r="K20">
        <v>101.29</v>
      </c>
      <c r="L20">
        <v>4.3499999999999996</v>
      </c>
      <c r="M20">
        <v>30.96</v>
      </c>
      <c r="N20" s="135">
        <v>0</v>
      </c>
      <c r="O20" s="135">
        <v>0</v>
      </c>
      <c r="P20" s="135">
        <v>0</v>
      </c>
      <c r="Q20">
        <v>4.62</v>
      </c>
      <c r="R20">
        <v>0</v>
      </c>
      <c r="S20">
        <v>4.93</v>
      </c>
      <c r="T20">
        <v>121.61</v>
      </c>
      <c r="U20">
        <v>40.54</v>
      </c>
      <c r="V20">
        <v>40.53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130.91999999999999</v>
      </c>
      <c r="C21" s="75">
        <v>86.63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116.54</v>
      </c>
      <c r="J21">
        <v>272.14</v>
      </c>
      <c r="K21">
        <v>101.29</v>
      </c>
      <c r="L21">
        <v>4.3499999999999996</v>
      </c>
      <c r="M21">
        <v>35.61</v>
      </c>
      <c r="N21" s="135">
        <v>0</v>
      </c>
      <c r="O21" s="135">
        <v>0</v>
      </c>
      <c r="P21" s="135">
        <v>0</v>
      </c>
      <c r="Q21">
        <v>4.62</v>
      </c>
      <c r="R21">
        <v>0</v>
      </c>
      <c r="S21">
        <v>4.93</v>
      </c>
      <c r="T21">
        <v>121.24</v>
      </c>
      <c r="U21">
        <v>40.409999999999997</v>
      </c>
      <c r="V21">
        <v>40.42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130.91999999999999</v>
      </c>
      <c r="C22" s="75">
        <v>86.63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116.54</v>
      </c>
      <c r="J22">
        <v>272.14</v>
      </c>
      <c r="K22">
        <v>101.29</v>
      </c>
      <c r="L22">
        <v>4.3499999999999996</v>
      </c>
      <c r="M22">
        <v>34.67</v>
      </c>
      <c r="N22" s="135">
        <v>0</v>
      </c>
      <c r="O22" s="135">
        <v>0</v>
      </c>
      <c r="P22" s="135">
        <v>0</v>
      </c>
      <c r="Q22">
        <v>4.62</v>
      </c>
      <c r="R22">
        <v>0</v>
      </c>
      <c r="S22">
        <v>4.93</v>
      </c>
      <c r="T22">
        <v>121.54</v>
      </c>
      <c r="U22">
        <v>40.51</v>
      </c>
      <c r="V22">
        <v>40.53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130.91999999999999</v>
      </c>
      <c r="C23" s="75">
        <v>86.63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116.54</v>
      </c>
      <c r="J23">
        <v>272.14</v>
      </c>
      <c r="K23">
        <v>101.29</v>
      </c>
      <c r="L23">
        <v>4.3499999999999996</v>
      </c>
      <c r="M23">
        <v>34.01</v>
      </c>
      <c r="N23" s="135">
        <v>0</v>
      </c>
      <c r="O23" s="135">
        <v>0</v>
      </c>
      <c r="P23" s="135">
        <v>0</v>
      </c>
      <c r="Q23">
        <v>4.62</v>
      </c>
      <c r="R23">
        <v>0</v>
      </c>
      <c r="S23">
        <v>4.93</v>
      </c>
      <c r="T23">
        <v>121.12</v>
      </c>
      <c r="U23">
        <v>40.380000000000003</v>
      </c>
      <c r="V23">
        <v>40.369999999999997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130.91999999999999</v>
      </c>
      <c r="C24" s="75">
        <v>86.63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116.54</v>
      </c>
      <c r="J24">
        <v>272.14</v>
      </c>
      <c r="K24">
        <v>101.29</v>
      </c>
      <c r="L24">
        <v>4.3499999999999996</v>
      </c>
      <c r="M24">
        <v>33.43</v>
      </c>
      <c r="N24" s="135">
        <v>0</v>
      </c>
      <c r="O24" s="135">
        <v>0</v>
      </c>
      <c r="P24" s="135">
        <v>0</v>
      </c>
      <c r="Q24">
        <v>4.62</v>
      </c>
      <c r="R24">
        <v>0</v>
      </c>
      <c r="S24">
        <v>4.93</v>
      </c>
      <c r="T24">
        <v>121.4</v>
      </c>
      <c r="U24">
        <v>40.47</v>
      </c>
      <c r="V24">
        <v>40.450000000000003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130.91999999999999</v>
      </c>
      <c r="C25" s="75">
        <v>86.63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116.54</v>
      </c>
      <c r="J25">
        <v>272.14</v>
      </c>
      <c r="K25">
        <v>101.29</v>
      </c>
      <c r="L25">
        <v>4.3499999999999996</v>
      </c>
      <c r="M25">
        <v>32.92</v>
      </c>
      <c r="N25" s="135">
        <v>0</v>
      </c>
      <c r="O25" s="135">
        <v>0</v>
      </c>
      <c r="P25" s="135">
        <v>0</v>
      </c>
      <c r="Q25">
        <v>4.62</v>
      </c>
      <c r="R25">
        <v>0.9</v>
      </c>
      <c r="S25">
        <v>4.93</v>
      </c>
      <c r="T25">
        <v>121.19</v>
      </c>
      <c r="U25">
        <v>40.4</v>
      </c>
      <c r="V25">
        <v>40.380000000000003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130.91999999999999</v>
      </c>
      <c r="C26" s="75">
        <v>86.63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116.54</v>
      </c>
      <c r="J26">
        <v>272.14</v>
      </c>
      <c r="K26">
        <v>101.29</v>
      </c>
      <c r="L26">
        <v>4.3499999999999996</v>
      </c>
      <c r="M26">
        <v>32.4</v>
      </c>
      <c r="N26" s="135">
        <v>0</v>
      </c>
      <c r="O26" s="135">
        <v>0</v>
      </c>
      <c r="P26" s="135">
        <v>0</v>
      </c>
      <c r="Q26">
        <v>4.62</v>
      </c>
      <c r="R26">
        <v>3.68</v>
      </c>
      <c r="S26">
        <v>4.93</v>
      </c>
      <c r="T26">
        <v>121.02</v>
      </c>
      <c r="U26">
        <v>40.340000000000003</v>
      </c>
      <c r="V26">
        <v>40.340000000000003</v>
      </c>
      <c r="W26">
        <v>0</v>
      </c>
      <c r="X26">
        <v>0</v>
      </c>
      <c r="Y26">
        <v>0</v>
      </c>
      <c r="Z26">
        <v>0</v>
      </c>
      <c r="AA26">
        <v>0.61</v>
      </c>
      <c r="AB26">
        <v>0.31</v>
      </c>
    </row>
    <row r="27" spans="1:28">
      <c r="A27" t="s">
        <v>69</v>
      </c>
      <c r="B27" s="75">
        <v>114.16</v>
      </c>
      <c r="C27" s="75">
        <v>75.8</v>
      </c>
      <c r="D27" s="135">
        <f t="shared" si="0"/>
        <v>17.809999999999999</v>
      </c>
      <c r="E27" s="75"/>
      <c r="F27" s="78">
        <v>0.09</v>
      </c>
      <c r="G27" s="78">
        <v>0.09</v>
      </c>
      <c r="H27" s="78">
        <v>0.1</v>
      </c>
      <c r="I27">
        <v>116.54</v>
      </c>
      <c r="J27">
        <v>272.14</v>
      </c>
      <c r="K27">
        <v>72.260000000000005</v>
      </c>
      <c r="L27">
        <v>4.2</v>
      </c>
      <c r="M27">
        <v>32.04</v>
      </c>
      <c r="N27" s="135">
        <v>6.61</v>
      </c>
      <c r="O27" s="135">
        <v>4.57</v>
      </c>
      <c r="P27" s="135">
        <v>6.63</v>
      </c>
      <c r="Q27">
        <v>4.62</v>
      </c>
      <c r="R27">
        <v>7.05</v>
      </c>
      <c r="S27">
        <v>4.84</v>
      </c>
      <c r="T27">
        <v>120.7</v>
      </c>
      <c r="U27">
        <v>40.229999999999997</v>
      </c>
      <c r="V27">
        <v>40.24</v>
      </c>
      <c r="W27">
        <v>0.48</v>
      </c>
      <c r="X27">
        <v>0.1</v>
      </c>
      <c r="Y27">
        <v>0.52</v>
      </c>
      <c r="Z27">
        <v>0</v>
      </c>
      <c r="AA27">
        <v>1.83</v>
      </c>
      <c r="AB27">
        <v>0.92</v>
      </c>
    </row>
    <row r="28" spans="1:28">
      <c r="A28" t="s">
        <v>70</v>
      </c>
      <c r="B28" s="75">
        <v>114.16</v>
      </c>
      <c r="C28" s="75">
        <v>75.8</v>
      </c>
      <c r="D28" s="135">
        <f t="shared" si="0"/>
        <v>34.340000000000003</v>
      </c>
      <c r="E28" s="75"/>
      <c r="F28" s="78">
        <v>0.41</v>
      </c>
      <c r="G28" s="78">
        <v>0.41</v>
      </c>
      <c r="H28" s="78">
        <v>0.42</v>
      </c>
      <c r="I28">
        <v>95.21</v>
      </c>
      <c r="J28">
        <v>272.14</v>
      </c>
      <c r="K28">
        <v>58.06</v>
      </c>
      <c r="L28">
        <v>4.2</v>
      </c>
      <c r="M28">
        <v>31.85</v>
      </c>
      <c r="N28" s="135">
        <v>13.31</v>
      </c>
      <c r="O28" s="135">
        <v>7.72</v>
      </c>
      <c r="P28" s="135">
        <v>13.31</v>
      </c>
      <c r="Q28">
        <v>4.62</v>
      </c>
      <c r="R28">
        <v>11.34</v>
      </c>
      <c r="S28">
        <v>4.84</v>
      </c>
      <c r="T28">
        <v>120.57</v>
      </c>
      <c r="U28">
        <v>40.19</v>
      </c>
      <c r="V28">
        <v>40.18</v>
      </c>
      <c r="W28">
        <v>3.86</v>
      </c>
      <c r="X28">
        <v>0.77</v>
      </c>
      <c r="Y28">
        <v>0.78</v>
      </c>
      <c r="Z28">
        <v>0</v>
      </c>
      <c r="AA28">
        <v>3.37</v>
      </c>
      <c r="AB28">
        <v>1.69</v>
      </c>
    </row>
    <row r="29" spans="1:28">
      <c r="A29" t="s">
        <v>71</v>
      </c>
      <c r="B29" s="75">
        <v>114.16</v>
      </c>
      <c r="C29" s="75">
        <v>75.8</v>
      </c>
      <c r="D29" s="135">
        <f t="shared" si="0"/>
        <v>45.839999999999996</v>
      </c>
      <c r="E29" s="75"/>
      <c r="F29" s="78">
        <v>0.89</v>
      </c>
      <c r="G29" s="78">
        <v>0.89</v>
      </c>
      <c r="H29" s="78">
        <v>0.92</v>
      </c>
      <c r="I29">
        <v>66.650000000000006</v>
      </c>
      <c r="J29">
        <v>272.14</v>
      </c>
      <c r="K29">
        <v>58.06</v>
      </c>
      <c r="L29">
        <v>4.2</v>
      </c>
      <c r="M29">
        <v>33.19</v>
      </c>
      <c r="N29" s="135">
        <v>15.86</v>
      </c>
      <c r="O29" s="135">
        <v>14.12</v>
      </c>
      <c r="P29" s="135">
        <v>15.86</v>
      </c>
      <c r="Q29">
        <v>4.62</v>
      </c>
      <c r="R29">
        <v>17.03</v>
      </c>
      <c r="S29">
        <v>4.84</v>
      </c>
      <c r="T29">
        <v>121.31</v>
      </c>
      <c r="U29">
        <v>40.44</v>
      </c>
      <c r="V29">
        <v>40.42</v>
      </c>
      <c r="W29">
        <v>9.48</v>
      </c>
      <c r="X29">
        <v>1.9</v>
      </c>
      <c r="Y29">
        <v>2.2999999999999998</v>
      </c>
      <c r="Z29">
        <v>0</v>
      </c>
      <c r="AA29">
        <v>5.69</v>
      </c>
      <c r="AB29">
        <v>2.85</v>
      </c>
    </row>
    <row r="30" spans="1:28">
      <c r="A30" t="s">
        <v>72</v>
      </c>
      <c r="B30" s="75">
        <v>112.38</v>
      </c>
      <c r="C30" s="75">
        <v>57.41</v>
      </c>
      <c r="D30" s="135">
        <f t="shared" si="0"/>
        <v>49.1</v>
      </c>
      <c r="E30" s="75"/>
      <c r="F30" s="78">
        <v>1.48</v>
      </c>
      <c r="G30" s="78">
        <v>1.48</v>
      </c>
      <c r="H30" s="78">
        <v>1.52</v>
      </c>
      <c r="I30">
        <v>66.650000000000006</v>
      </c>
      <c r="J30">
        <v>272.14</v>
      </c>
      <c r="K30">
        <v>58.06</v>
      </c>
      <c r="L30">
        <v>4.2</v>
      </c>
      <c r="M30">
        <v>33.119999999999997</v>
      </c>
      <c r="N30" s="135">
        <v>16.37</v>
      </c>
      <c r="O30" s="135">
        <v>16.37</v>
      </c>
      <c r="P30" s="135">
        <v>16.36</v>
      </c>
      <c r="Q30">
        <v>4.62</v>
      </c>
      <c r="R30">
        <v>24.06</v>
      </c>
      <c r="S30">
        <v>4.84</v>
      </c>
      <c r="T30">
        <v>121.21</v>
      </c>
      <c r="U30">
        <v>40.4</v>
      </c>
      <c r="V30">
        <v>40.42</v>
      </c>
      <c r="W30">
        <v>16.22</v>
      </c>
      <c r="X30">
        <v>3.24</v>
      </c>
      <c r="Y30">
        <v>4.1900000000000004</v>
      </c>
      <c r="Z30">
        <v>0</v>
      </c>
      <c r="AA30">
        <v>8.4700000000000006</v>
      </c>
      <c r="AB30">
        <v>4.2300000000000004</v>
      </c>
    </row>
    <row r="31" spans="1:28">
      <c r="A31" t="s">
        <v>73</v>
      </c>
      <c r="B31" s="75">
        <v>95.93</v>
      </c>
      <c r="C31" s="75">
        <v>39.67</v>
      </c>
      <c r="D31" s="135">
        <f t="shared" si="0"/>
        <v>52.260000000000005</v>
      </c>
      <c r="E31" s="75"/>
      <c r="F31" s="78">
        <v>2.25</v>
      </c>
      <c r="G31" s="78">
        <v>2.25</v>
      </c>
      <c r="H31" s="78">
        <v>2.31</v>
      </c>
      <c r="I31">
        <v>66.650000000000006</v>
      </c>
      <c r="J31">
        <v>272.14</v>
      </c>
      <c r="K31">
        <v>58.06</v>
      </c>
      <c r="L31">
        <v>4.2</v>
      </c>
      <c r="M31">
        <v>32.97</v>
      </c>
      <c r="N31" s="135">
        <v>17.420000000000002</v>
      </c>
      <c r="O31" s="135">
        <v>17.420000000000002</v>
      </c>
      <c r="P31" s="135">
        <v>17.420000000000002</v>
      </c>
      <c r="Q31">
        <v>4.46</v>
      </c>
      <c r="R31">
        <v>32.08</v>
      </c>
      <c r="S31">
        <v>4.84</v>
      </c>
      <c r="T31">
        <v>120.69</v>
      </c>
      <c r="U31">
        <v>40.229999999999997</v>
      </c>
      <c r="V31">
        <v>40.229999999999997</v>
      </c>
      <c r="W31">
        <v>24.6</v>
      </c>
      <c r="X31">
        <v>4.92</v>
      </c>
      <c r="Y31">
        <v>6.67</v>
      </c>
      <c r="Z31">
        <v>2.87</v>
      </c>
      <c r="AA31">
        <v>12.21</v>
      </c>
      <c r="AB31">
        <v>6.1</v>
      </c>
    </row>
    <row r="32" spans="1:28">
      <c r="A32" t="s">
        <v>74</v>
      </c>
      <c r="B32" s="75">
        <v>95.93</v>
      </c>
      <c r="C32" s="75">
        <v>39.67</v>
      </c>
      <c r="D32" s="135">
        <f t="shared" si="0"/>
        <v>54.1</v>
      </c>
      <c r="E32" s="75"/>
      <c r="F32" s="78">
        <v>3.18</v>
      </c>
      <c r="G32" s="78">
        <v>3.18</v>
      </c>
      <c r="H32" s="78">
        <v>3.26</v>
      </c>
      <c r="I32">
        <v>66.650000000000006</v>
      </c>
      <c r="J32">
        <v>272.14</v>
      </c>
      <c r="K32">
        <v>58.06</v>
      </c>
      <c r="L32">
        <v>4.2</v>
      </c>
      <c r="M32">
        <v>32.46</v>
      </c>
      <c r="N32" s="135">
        <v>18.03</v>
      </c>
      <c r="O32" s="135">
        <v>18.03</v>
      </c>
      <c r="P32" s="135">
        <v>18.04</v>
      </c>
      <c r="Q32">
        <v>4.46</v>
      </c>
      <c r="R32">
        <v>40.799999999999997</v>
      </c>
      <c r="S32">
        <v>4.84</v>
      </c>
      <c r="T32">
        <v>121.02</v>
      </c>
      <c r="U32">
        <v>40.340000000000003</v>
      </c>
      <c r="V32">
        <v>40.33</v>
      </c>
      <c r="W32">
        <v>34.72</v>
      </c>
      <c r="X32">
        <v>6.94</v>
      </c>
      <c r="Y32">
        <v>9.9700000000000006</v>
      </c>
      <c r="Z32">
        <v>6.31</v>
      </c>
      <c r="AA32">
        <v>16.95</v>
      </c>
      <c r="AB32">
        <v>8.4700000000000006</v>
      </c>
    </row>
    <row r="33" spans="1:28">
      <c r="A33" t="s">
        <v>75</v>
      </c>
      <c r="B33" s="75">
        <v>95.93</v>
      </c>
      <c r="C33" s="75">
        <v>39.67</v>
      </c>
      <c r="D33" s="135">
        <f t="shared" si="0"/>
        <v>54.1</v>
      </c>
      <c r="E33" s="75"/>
      <c r="F33" s="78">
        <v>4.22</v>
      </c>
      <c r="G33" s="78">
        <v>4.22</v>
      </c>
      <c r="H33" s="78">
        <v>4.32</v>
      </c>
      <c r="I33">
        <v>66.650000000000006</v>
      </c>
      <c r="J33">
        <v>232.22</v>
      </c>
      <c r="K33">
        <v>58.06</v>
      </c>
      <c r="L33">
        <v>4.2</v>
      </c>
      <c r="M33">
        <v>31.37</v>
      </c>
      <c r="N33" s="135">
        <v>18.03</v>
      </c>
      <c r="O33" s="135">
        <v>18.03</v>
      </c>
      <c r="P33" s="135">
        <v>18.04</v>
      </c>
      <c r="Q33">
        <v>4.46</v>
      </c>
      <c r="R33">
        <v>49.77</v>
      </c>
      <c r="S33">
        <v>4.84</v>
      </c>
      <c r="T33">
        <v>121.23</v>
      </c>
      <c r="U33">
        <v>40.409999999999997</v>
      </c>
      <c r="V33">
        <v>40.409999999999997</v>
      </c>
      <c r="W33">
        <v>47.78</v>
      </c>
      <c r="X33">
        <v>9.56</v>
      </c>
      <c r="Y33">
        <v>14.08</v>
      </c>
      <c r="Z33">
        <v>10.18</v>
      </c>
      <c r="AA33">
        <v>22.55</v>
      </c>
      <c r="AB33">
        <v>11.28</v>
      </c>
    </row>
    <row r="34" spans="1:28">
      <c r="A34" t="s">
        <v>76</v>
      </c>
      <c r="B34" s="75">
        <v>95.93</v>
      </c>
      <c r="C34" s="75">
        <v>39.67</v>
      </c>
      <c r="D34" s="135">
        <f t="shared" si="0"/>
        <v>54.1</v>
      </c>
      <c r="E34" s="75"/>
      <c r="F34" s="78">
        <v>5.3</v>
      </c>
      <c r="G34" s="78">
        <v>5.3</v>
      </c>
      <c r="H34" s="78">
        <v>5.42</v>
      </c>
      <c r="I34">
        <v>66.650000000000006</v>
      </c>
      <c r="J34">
        <v>193.52</v>
      </c>
      <c r="K34">
        <v>58.06</v>
      </c>
      <c r="L34">
        <v>4.2</v>
      </c>
      <c r="M34">
        <v>31.01</v>
      </c>
      <c r="N34" s="135">
        <v>18.03</v>
      </c>
      <c r="O34" s="135">
        <v>18.03</v>
      </c>
      <c r="P34" s="135">
        <v>18.04</v>
      </c>
      <c r="Q34">
        <v>4.46</v>
      </c>
      <c r="R34">
        <v>58.39</v>
      </c>
      <c r="S34">
        <v>4.84</v>
      </c>
      <c r="T34">
        <v>121.36</v>
      </c>
      <c r="U34">
        <v>40.450000000000003</v>
      </c>
      <c r="V34">
        <v>40.46</v>
      </c>
      <c r="W34">
        <v>63.62</v>
      </c>
      <c r="X34">
        <v>12.72</v>
      </c>
      <c r="Y34">
        <v>18.93</v>
      </c>
      <c r="Z34">
        <v>13.5</v>
      </c>
      <c r="AA34">
        <v>28.91</v>
      </c>
      <c r="AB34">
        <v>14.45</v>
      </c>
    </row>
    <row r="35" spans="1:28">
      <c r="A35" t="s">
        <v>77</v>
      </c>
      <c r="B35" s="75">
        <v>71.739999999999995</v>
      </c>
      <c r="C35" s="75">
        <v>39.67</v>
      </c>
      <c r="D35" s="135">
        <f t="shared" si="0"/>
        <v>72.449999999999989</v>
      </c>
      <c r="E35" s="75"/>
      <c r="F35" s="78">
        <v>6.47</v>
      </c>
      <c r="G35" s="78">
        <v>6.47</v>
      </c>
      <c r="H35" s="78">
        <v>6.63</v>
      </c>
      <c r="I35">
        <v>66.650000000000006</v>
      </c>
      <c r="J35">
        <v>174.17</v>
      </c>
      <c r="K35">
        <v>58.06</v>
      </c>
      <c r="L35">
        <v>4.2</v>
      </c>
      <c r="M35">
        <v>31.01</v>
      </c>
      <c r="N35" s="135">
        <v>24.15</v>
      </c>
      <c r="O35" s="135">
        <v>24.15</v>
      </c>
      <c r="P35" s="135">
        <v>24.15</v>
      </c>
      <c r="Q35">
        <v>4.46</v>
      </c>
      <c r="R35">
        <v>66.48</v>
      </c>
      <c r="S35">
        <v>4.84</v>
      </c>
      <c r="T35">
        <v>121.44</v>
      </c>
      <c r="U35">
        <v>40.479999999999997</v>
      </c>
      <c r="V35">
        <v>40.47</v>
      </c>
      <c r="W35">
        <v>82.02</v>
      </c>
      <c r="X35">
        <v>16.399999999999999</v>
      </c>
      <c r="Y35">
        <v>24.06</v>
      </c>
      <c r="Z35">
        <v>17.38</v>
      </c>
      <c r="AA35">
        <v>35.56</v>
      </c>
      <c r="AB35">
        <v>17.77</v>
      </c>
    </row>
    <row r="36" spans="1:28">
      <c r="A36" t="s">
        <v>78</v>
      </c>
      <c r="B36" s="75">
        <v>69.67</v>
      </c>
      <c r="C36" s="75">
        <v>39.67</v>
      </c>
      <c r="D36" s="135">
        <f t="shared" si="0"/>
        <v>72.449999999999989</v>
      </c>
      <c r="E36" s="75"/>
      <c r="F36" s="78">
        <v>7.56</v>
      </c>
      <c r="G36" s="78">
        <v>7.56</v>
      </c>
      <c r="H36" s="78">
        <v>7.74</v>
      </c>
      <c r="I36">
        <v>66.650000000000006</v>
      </c>
      <c r="J36">
        <v>149.66999999999999</v>
      </c>
      <c r="K36">
        <v>58.06</v>
      </c>
      <c r="L36">
        <v>4.2</v>
      </c>
      <c r="M36">
        <v>34.11</v>
      </c>
      <c r="N36" s="135">
        <v>24.15</v>
      </c>
      <c r="O36" s="135">
        <v>24.15</v>
      </c>
      <c r="P36" s="135">
        <v>24.15</v>
      </c>
      <c r="Q36">
        <v>4.46</v>
      </c>
      <c r="R36">
        <v>74.83</v>
      </c>
      <c r="S36">
        <v>4.84</v>
      </c>
      <c r="T36">
        <v>120.94</v>
      </c>
      <c r="U36">
        <v>40.31</v>
      </c>
      <c r="V36">
        <v>40.33</v>
      </c>
      <c r="W36">
        <v>100.96</v>
      </c>
      <c r="X36">
        <v>20.190000000000001</v>
      </c>
      <c r="Y36">
        <v>29.27</v>
      </c>
      <c r="Z36">
        <v>20.77</v>
      </c>
      <c r="AA36">
        <v>42.12</v>
      </c>
      <c r="AB36">
        <v>21.06</v>
      </c>
    </row>
    <row r="37" spans="1:28">
      <c r="A37" t="s">
        <v>79</v>
      </c>
      <c r="B37" s="75">
        <v>69.67</v>
      </c>
      <c r="C37" s="75">
        <v>39.67</v>
      </c>
      <c r="D37" s="135">
        <f t="shared" si="0"/>
        <v>72.449999999999989</v>
      </c>
      <c r="E37" s="75"/>
      <c r="F37" s="78">
        <v>8.59</v>
      </c>
      <c r="G37" s="78">
        <v>8.59</v>
      </c>
      <c r="H37" s="78">
        <v>8.8000000000000007</v>
      </c>
      <c r="I37">
        <v>66.650000000000006</v>
      </c>
      <c r="J37">
        <v>149.66999999999999</v>
      </c>
      <c r="K37">
        <v>51.5</v>
      </c>
      <c r="L37">
        <v>4.2</v>
      </c>
      <c r="M37">
        <v>33.47</v>
      </c>
      <c r="N37" s="135">
        <v>24.15</v>
      </c>
      <c r="O37" s="135">
        <v>24.15</v>
      </c>
      <c r="P37" s="135">
        <v>24.15</v>
      </c>
      <c r="Q37">
        <v>4.8499999999999996</v>
      </c>
      <c r="R37">
        <v>83.3</v>
      </c>
      <c r="S37">
        <v>4.84</v>
      </c>
      <c r="T37">
        <v>120.99</v>
      </c>
      <c r="U37">
        <v>40.33</v>
      </c>
      <c r="V37">
        <v>40.32</v>
      </c>
      <c r="W37">
        <v>117.3</v>
      </c>
      <c r="X37">
        <v>23.46</v>
      </c>
      <c r="Y37">
        <v>34.42</v>
      </c>
      <c r="Z37">
        <v>23.86</v>
      </c>
      <c r="AA37">
        <v>48.68</v>
      </c>
      <c r="AB37">
        <v>24.34</v>
      </c>
    </row>
    <row r="38" spans="1:28">
      <c r="A38" t="s">
        <v>80</v>
      </c>
      <c r="B38" s="75">
        <v>69.67</v>
      </c>
      <c r="C38" s="75">
        <v>39.67</v>
      </c>
      <c r="D38" s="135">
        <f t="shared" si="0"/>
        <v>72.449999999999989</v>
      </c>
      <c r="E38" s="75"/>
      <c r="F38" s="78">
        <v>9.57</v>
      </c>
      <c r="G38" s="78">
        <v>9.57</v>
      </c>
      <c r="H38" s="78">
        <v>9.81</v>
      </c>
      <c r="I38">
        <v>66.650000000000006</v>
      </c>
      <c r="J38">
        <v>149.66999999999999</v>
      </c>
      <c r="K38">
        <v>51.5</v>
      </c>
      <c r="L38">
        <v>4.2</v>
      </c>
      <c r="M38">
        <v>32.880000000000003</v>
      </c>
      <c r="N38" s="135">
        <v>24.15</v>
      </c>
      <c r="O38" s="135">
        <v>24.15</v>
      </c>
      <c r="P38" s="135">
        <v>24.15</v>
      </c>
      <c r="Q38">
        <v>4.8499999999999996</v>
      </c>
      <c r="R38">
        <v>91.46</v>
      </c>
      <c r="S38">
        <v>4.84</v>
      </c>
      <c r="T38">
        <v>121</v>
      </c>
      <c r="U38">
        <v>40.33</v>
      </c>
      <c r="V38">
        <v>40.33</v>
      </c>
      <c r="W38">
        <v>132.71</v>
      </c>
      <c r="X38">
        <v>26.54</v>
      </c>
      <c r="Y38">
        <v>39.840000000000003</v>
      </c>
      <c r="Z38">
        <v>26.51</v>
      </c>
      <c r="AA38">
        <v>55.28</v>
      </c>
      <c r="AB38">
        <v>27.64</v>
      </c>
    </row>
    <row r="39" spans="1:28">
      <c r="A39" t="s">
        <v>81</v>
      </c>
      <c r="B39" s="75">
        <v>69.67</v>
      </c>
      <c r="C39" s="75">
        <v>39.67</v>
      </c>
      <c r="D39" s="135">
        <f t="shared" si="0"/>
        <v>72.449999999999989</v>
      </c>
      <c r="E39" s="75"/>
      <c r="F39" s="78">
        <v>10.51</v>
      </c>
      <c r="G39" s="78">
        <v>10.51</v>
      </c>
      <c r="H39" s="78">
        <v>10.77</v>
      </c>
      <c r="I39">
        <v>66.650000000000006</v>
      </c>
      <c r="J39">
        <v>149.66999999999999</v>
      </c>
      <c r="K39">
        <v>51.5</v>
      </c>
      <c r="L39">
        <v>4.04</v>
      </c>
      <c r="M39">
        <v>34.71</v>
      </c>
      <c r="N39" s="135">
        <v>24.15</v>
      </c>
      <c r="O39" s="135">
        <v>24.15</v>
      </c>
      <c r="P39" s="135">
        <v>24.15</v>
      </c>
      <c r="Q39">
        <v>4.8499999999999996</v>
      </c>
      <c r="R39">
        <v>99.06</v>
      </c>
      <c r="S39">
        <v>4.7</v>
      </c>
      <c r="T39">
        <v>122.04</v>
      </c>
      <c r="U39">
        <v>40.68</v>
      </c>
      <c r="V39">
        <v>40.67</v>
      </c>
      <c r="W39">
        <v>146.44999999999999</v>
      </c>
      <c r="X39">
        <v>29.29</v>
      </c>
      <c r="Y39">
        <v>45.17</v>
      </c>
      <c r="Z39">
        <v>29.76</v>
      </c>
      <c r="AA39">
        <v>61.72</v>
      </c>
      <c r="AB39">
        <v>30.85</v>
      </c>
    </row>
    <row r="40" spans="1:28">
      <c r="A40" t="s">
        <v>82</v>
      </c>
      <c r="B40" s="75">
        <v>69.67</v>
      </c>
      <c r="C40" s="75">
        <v>39.67</v>
      </c>
      <c r="D40" s="135">
        <f t="shared" si="0"/>
        <v>72.449999999999989</v>
      </c>
      <c r="E40" s="75"/>
      <c r="F40" s="78">
        <v>11.44</v>
      </c>
      <c r="G40" s="78">
        <v>11.44</v>
      </c>
      <c r="H40" s="78">
        <v>11.73</v>
      </c>
      <c r="I40">
        <v>66.650000000000006</v>
      </c>
      <c r="J40">
        <v>149.66999999999999</v>
      </c>
      <c r="K40">
        <v>51.5</v>
      </c>
      <c r="L40">
        <v>4.04</v>
      </c>
      <c r="M40">
        <v>34.89</v>
      </c>
      <c r="N40" s="135">
        <v>24.15</v>
      </c>
      <c r="O40" s="135">
        <v>24.15</v>
      </c>
      <c r="P40" s="135">
        <v>24.15</v>
      </c>
      <c r="Q40">
        <v>4.8499999999999996</v>
      </c>
      <c r="R40">
        <v>105.82</v>
      </c>
      <c r="S40">
        <v>4.7</v>
      </c>
      <c r="T40">
        <v>122.07</v>
      </c>
      <c r="U40">
        <v>40.69</v>
      </c>
      <c r="V40">
        <v>40.68</v>
      </c>
      <c r="W40">
        <v>167.98</v>
      </c>
      <c r="X40">
        <v>33.590000000000003</v>
      </c>
      <c r="Y40">
        <v>50</v>
      </c>
      <c r="Z40">
        <v>32.24</v>
      </c>
      <c r="AA40">
        <v>67.84</v>
      </c>
      <c r="AB40">
        <v>33.909999999999997</v>
      </c>
    </row>
    <row r="41" spans="1:28">
      <c r="A41" t="s">
        <v>83</v>
      </c>
      <c r="B41" s="75">
        <v>69.67</v>
      </c>
      <c r="C41" s="75">
        <v>39.67</v>
      </c>
      <c r="D41" s="135">
        <f t="shared" si="0"/>
        <v>72.449999999999989</v>
      </c>
      <c r="E41" s="75"/>
      <c r="F41" s="78">
        <v>12.31</v>
      </c>
      <c r="G41" s="78">
        <v>12.31</v>
      </c>
      <c r="H41" s="78">
        <v>12.62</v>
      </c>
      <c r="I41">
        <v>66.650000000000006</v>
      </c>
      <c r="J41">
        <v>149.66999999999999</v>
      </c>
      <c r="K41">
        <v>51.5</v>
      </c>
      <c r="L41">
        <v>4.04</v>
      </c>
      <c r="M41">
        <v>35.69</v>
      </c>
      <c r="N41" s="135">
        <v>24.15</v>
      </c>
      <c r="O41" s="135">
        <v>24.15</v>
      </c>
      <c r="P41" s="135">
        <v>24.15</v>
      </c>
      <c r="Q41">
        <v>4.8499999999999996</v>
      </c>
      <c r="R41">
        <v>111.67</v>
      </c>
      <c r="S41">
        <v>4.7</v>
      </c>
      <c r="T41">
        <v>122.04</v>
      </c>
      <c r="U41">
        <v>40.68</v>
      </c>
      <c r="V41">
        <v>40.69</v>
      </c>
      <c r="W41">
        <v>182.34</v>
      </c>
      <c r="X41">
        <v>36.47</v>
      </c>
      <c r="Y41">
        <v>54.18</v>
      </c>
      <c r="Z41">
        <v>34.51</v>
      </c>
      <c r="AA41">
        <v>73.64</v>
      </c>
      <c r="AB41">
        <v>36.82</v>
      </c>
    </row>
    <row r="42" spans="1:28">
      <c r="A42" t="s">
        <v>84</v>
      </c>
      <c r="B42" s="75">
        <v>69.67</v>
      </c>
      <c r="C42" s="75">
        <v>39.67</v>
      </c>
      <c r="D42" s="135">
        <f t="shared" si="0"/>
        <v>72.449999999999989</v>
      </c>
      <c r="E42" s="75"/>
      <c r="F42" s="78">
        <v>13.09</v>
      </c>
      <c r="G42" s="78">
        <v>13.09</v>
      </c>
      <c r="H42" s="78">
        <v>13.42</v>
      </c>
      <c r="I42">
        <v>70.84</v>
      </c>
      <c r="J42">
        <v>149.66999999999999</v>
      </c>
      <c r="K42">
        <v>51.5</v>
      </c>
      <c r="L42">
        <v>4.04</v>
      </c>
      <c r="M42">
        <v>36.19</v>
      </c>
      <c r="N42" s="135">
        <v>24.15</v>
      </c>
      <c r="O42" s="135">
        <v>24.15</v>
      </c>
      <c r="P42" s="135">
        <v>24.15</v>
      </c>
      <c r="Q42">
        <v>4.8499999999999996</v>
      </c>
      <c r="R42">
        <v>117.15</v>
      </c>
      <c r="S42">
        <v>4.7</v>
      </c>
      <c r="T42">
        <v>122.1</v>
      </c>
      <c r="U42">
        <v>40.700000000000003</v>
      </c>
      <c r="V42">
        <v>40.69</v>
      </c>
      <c r="W42">
        <v>196.08</v>
      </c>
      <c r="X42">
        <v>39.21</v>
      </c>
      <c r="Y42">
        <v>58.09</v>
      </c>
      <c r="Z42">
        <v>36.46</v>
      </c>
      <c r="AA42">
        <v>78.98</v>
      </c>
      <c r="AB42">
        <v>39.49</v>
      </c>
    </row>
    <row r="43" spans="1:28">
      <c r="A43" t="s">
        <v>85</v>
      </c>
      <c r="B43" s="75">
        <v>64.36</v>
      </c>
      <c r="C43" s="75">
        <v>36.46</v>
      </c>
      <c r="D43" s="135">
        <f t="shared" si="0"/>
        <v>72.449999999999989</v>
      </c>
      <c r="E43" s="75"/>
      <c r="F43" s="78">
        <v>13.74</v>
      </c>
      <c r="G43" s="78">
        <v>13.74</v>
      </c>
      <c r="H43" s="78">
        <v>14.08</v>
      </c>
      <c r="I43">
        <v>70.84</v>
      </c>
      <c r="J43">
        <v>149.66999999999999</v>
      </c>
      <c r="K43">
        <v>51.5</v>
      </c>
      <c r="L43">
        <v>4.04</v>
      </c>
      <c r="M43">
        <v>36.909999999999997</v>
      </c>
      <c r="N43" s="135">
        <v>24.15</v>
      </c>
      <c r="O43" s="135">
        <v>24.15</v>
      </c>
      <c r="P43" s="135">
        <v>24.15</v>
      </c>
      <c r="Q43">
        <v>4.8499999999999996</v>
      </c>
      <c r="R43">
        <v>121.49</v>
      </c>
      <c r="S43">
        <v>4.7</v>
      </c>
      <c r="T43">
        <v>122.19</v>
      </c>
      <c r="U43">
        <v>40.729999999999997</v>
      </c>
      <c r="V43">
        <v>40.74</v>
      </c>
      <c r="W43">
        <v>208.68</v>
      </c>
      <c r="X43">
        <v>41.73</v>
      </c>
      <c r="Y43">
        <v>61.75</v>
      </c>
      <c r="Z43">
        <v>38.450000000000003</v>
      </c>
      <c r="AA43">
        <v>86.67</v>
      </c>
      <c r="AB43">
        <v>43.33</v>
      </c>
    </row>
    <row r="44" spans="1:28">
      <c r="A44" t="s">
        <v>86</v>
      </c>
      <c r="B44" s="75">
        <v>64.36</v>
      </c>
      <c r="C44" s="75">
        <v>36.46</v>
      </c>
      <c r="D44" s="135">
        <f t="shared" si="0"/>
        <v>72.449999999999989</v>
      </c>
      <c r="E44" s="75"/>
      <c r="F44" s="78">
        <v>14.36</v>
      </c>
      <c r="G44" s="78">
        <v>14.36</v>
      </c>
      <c r="H44" s="78">
        <v>14.72</v>
      </c>
      <c r="I44">
        <v>70.84</v>
      </c>
      <c r="J44">
        <v>193.52</v>
      </c>
      <c r="K44">
        <v>51.5</v>
      </c>
      <c r="L44">
        <v>4.04</v>
      </c>
      <c r="M44">
        <v>41.77</v>
      </c>
      <c r="N44" s="135">
        <v>24.15</v>
      </c>
      <c r="O44" s="135">
        <v>24.15</v>
      </c>
      <c r="P44" s="135">
        <v>24.15</v>
      </c>
      <c r="Q44">
        <v>4.8499999999999996</v>
      </c>
      <c r="R44">
        <v>124.6</v>
      </c>
      <c r="S44">
        <v>4.7</v>
      </c>
      <c r="T44">
        <v>121.81</v>
      </c>
      <c r="U44">
        <v>40.6</v>
      </c>
      <c r="V44">
        <v>40.61</v>
      </c>
      <c r="W44">
        <v>220.36</v>
      </c>
      <c r="X44">
        <v>44.07</v>
      </c>
      <c r="Y44">
        <v>64.91</v>
      </c>
      <c r="Z44">
        <v>40.22</v>
      </c>
      <c r="AA44">
        <v>88</v>
      </c>
      <c r="AB44">
        <v>44</v>
      </c>
    </row>
    <row r="45" spans="1:28">
      <c r="A45" t="s">
        <v>87</v>
      </c>
      <c r="B45" s="75">
        <v>64.36</v>
      </c>
      <c r="C45" s="75">
        <v>36.46</v>
      </c>
      <c r="D45" s="135">
        <f t="shared" si="0"/>
        <v>72.449999999999989</v>
      </c>
      <c r="E45" s="75"/>
      <c r="F45" s="78">
        <v>14.92</v>
      </c>
      <c r="G45" s="78">
        <v>14.92</v>
      </c>
      <c r="H45" s="78">
        <v>15.29</v>
      </c>
      <c r="I45">
        <v>70.84</v>
      </c>
      <c r="J45">
        <v>232.22</v>
      </c>
      <c r="K45">
        <v>51.5</v>
      </c>
      <c r="L45">
        <v>4.04</v>
      </c>
      <c r="M45">
        <v>42.21</v>
      </c>
      <c r="N45" s="135">
        <v>24.15</v>
      </c>
      <c r="O45" s="135">
        <v>24.15</v>
      </c>
      <c r="P45" s="135">
        <v>24.15</v>
      </c>
      <c r="Q45">
        <v>4.8499999999999996</v>
      </c>
      <c r="R45">
        <v>128.11000000000001</v>
      </c>
      <c r="S45">
        <v>4.7</v>
      </c>
      <c r="T45">
        <v>121.94</v>
      </c>
      <c r="U45">
        <v>40.65</v>
      </c>
      <c r="V45">
        <v>40.64</v>
      </c>
      <c r="W45">
        <v>229.29</v>
      </c>
      <c r="X45">
        <v>45.86</v>
      </c>
      <c r="Y45">
        <v>68.290000000000006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64.36</v>
      </c>
      <c r="C46" s="75">
        <v>36.46</v>
      </c>
      <c r="D46" s="135">
        <f t="shared" si="0"/>
        <v>72.449999999999989</v>
      </c>
      <c r="E46" s="75"/>
      <c r="F46" s="78">
        <v>15.29</v>
      </c>
      <c r="G46" s="78">
        <v>15.29</v>
      </c>
      <c r="H46" s="78">
        <v>15.67</v>
      </c>
      <c r="I46">
        <v>70.84</v>
      </c>
      <c r="J46">
        <v>251.58</v>
      </c>
      <c r="K46">
        <v>51.5</v>
      </c>
      <c r="L46">
        <v>4.04</v>
      </c>
      <c r="M46">
        <v>43.65</v>
      </c>
      <c r="N46" s="135">
        <v>24.15</v>
      </c>
      <c r="O46" s="135">
        <v>24.15</v>
      </c>
      <c r="P46" s="135">
        <v>24.15</v>
      </c>
      <c r="Q46">
        <v>4.8499999999999996</v>
      </c>
      <c r="R46">
        <v>131.43</v>
      </c>
      <c r="S46">
        <v>4.7</v>
      </c>
      <c r="T46">
        <v>122.07</v>
      </c>
      <c r="U46">
        <v>40.69</v>
      </c>
      <c r="V46">
        <v>40.68</v>
      </c>
      <c r="W46">
        <v>234.4</v>
      </c>
      <c r="X46">
        <v>46.88</v>
      </c>
      <c r="Y46">
        <v>71.599999999999994</v>
      </c>
      <c r="Z46">
        <v>43.31</v>
      </c>
      <c r="AA46">
        <v>90</v>
      </c>
      <c r="AB46">
        <v>45</v>
      </c>
    </row>
    <row r="47" spans="1:28">
      <c r="A47" t="s">
        <v>89</v>
      </c>
      <c r="B47" s="75">
        <v>64.36</v>
      </c>
      <c r="C47" s="75">
        <v>36.46</v>
      </c>
      <c r="D47" s="135">
        <f t="shared" si="0"/>
        <v>72.449999999999989</v>
      </c>
      <c r="E47" s="75"/>
      <c r="F47" s="78">
        <v>15.57</v>
      </c>
      <c r="G47" s="78">
        <v>15.57</v>
      </c>
      <c r="H47" s="78">
        <v>15.95</v>
      </c>
      <c r="I47">
        <v>70.84</v>
      </c>
      <c r="J47">
        <v>272.14</v>
      </c>
      <c r="K47">
        <v>51.5</v>
      </c>
      <c r="L47">
        <v>4.2</v>
      </c>
      <c r="M47">
        <v>44.11</v>
      </c>
      <c r="N47" s="135">
        <v>24.15</v>
      </c>
      <c r="O47" s="135">
        <v>24.15</v>
      </c>
      <c r="P47" s="135">
        <v>24.15</v>
      </c>
      <c r="Q47">
        <v>5</v>
      </c>
      <c r="R47">
        <v>133.18</v>
      </c>
      <c r="S47">
        <v>4.7</v>
      </c>
      <c r="T47">
        <v>122.1</v>
      </c>
      <c r="U47">
        <v>40.700000000000003</v>
      </c>
      <c r="V47">
        <v>40.69</v>
      </c>
      <c r="W47">
        <v>236.55</v>
      </c>
      <c r="X47">
        <v>47.31</v>
      </c>
      <c r="Y47">
        <v>73.31</v>
      </c>
      <c r="Z47">
        <v>44.46</v>
      </c>
      <c r="AA47">
        <v>91.34</v>
      </c>
      <c r="AB47">
        <v>45.66</v>
      </c>
    </row>
    <row r="48" spans="1:28">
      <c r="A48" t="s">
        <v>90</v>
      </c>
      <c r="B48" s="75">
        <v>64.36</v>
      </c>
      <c r="C48" s="75">
        <v>36.46</v>
      </c>
      <c r="D48" s="135">
        <f t="shared" si="0"/>
        <v>72.449999999999989</v>
      </c>
      <c r="E48" s="75"/>
      <c r="F48" s="78">
        <v>15.85</v>
      </c>
      <c r="G48" s="78">
        <v>15.85</v>
      </c>
      <c r="H48" s="78">
        <v>16.239999999999998</v>
      </c>
      <c r="I48">
        <v>70.84</v>
      </c>
      <c r="J48">
        <v>272.14</v>
      </c>
      <c r="K48">
        <v>51.5</v>
      </c>
      <c r="L48">
        <v>4.2</v>
      </c>
      <c r="M48">
        <v>44.13</v>
      </c>
      <c r="N48" s="135">
        <v>24.15</v>
      </c>
      <c r="O48" s="135">
        <v>24.15</v>
      </c>
      <c r="P48" s="135">
        <v>24.15</v>
      </c>
      <c r="Q48">
        <v>5</v>
      </c>
      <c r="R48">
        <v>132.51</v>
      </c>
      <c r="S48">
        <v>4.7</v>
      </c>
      <c r="T48">
        <v>122.12</v>
      </c>
      <c r="U48">
        <v>40.71</v>
      </c>
      <c r="V48">
        <v>40.71</v>
      </c>
      <c r="W48">
        <v>237.28</v>
      </c>
      <c r="X48">
        <v>47.45</v>
      </c>
      <c r="Y48">
        <v>74.39</v>
      </c>
      <c r="Z48">
        <v>45.04</v>
      </c>
      <c r="AA48">
        <v>92.67</v>
      </c>
      <c r="AB48">
        <v>46.33</v>
      </c>
    </row>
    <row r="49" spans="1:28">
      <c r="A49" t="s">
        <v>91</v>
      </c>
      <c r="B49" s="75">
        <v>82.13</v>
      </c>
      <c r="C49" s="75">
        <v>36.159999999999997</v>
      </c>
      <c r="D49" s="135">
        <f t="shared" si="0"/>
        <v>72.449999999999989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70.84</v>
      </c>
      <c r="J49">
        <v>272.14</v>
      </c>
      <c r="K49">
        <v>48.38</v>
      </c>
      <c r="L49">
        <v>4.2</v>
      </c>
      <c r="M49">
        <v>44.13</v>
      </c>
      <c r="N49" s="135">
        <v>24.15</v>
      </c>
      <c r="O49" s="135">
        <v>24.15</v>
      </c>
      <c r="P49" s="135">
        <v>24.15</v>
      </c>
      <c r="Q49">
        <v>5</v>
      </c>
      <c r="R49">
        <v>130.97999999999999</v>
      </c>
      <c r="S49">
        <v>4.7</v>
      </c>
      <c r="T49">
        <v>122.1</v>
      </c>
      <c r="U49">
        <v>40.700000000000003</v>
      </c>
      <c r="V49">
        <v>40.71</v>
      </c>
      <c r="W49">
        <v>237.81</v>
      </c>
      <c r="X49">
        <v>47.56</v>
      </c>
      <c r="Y49">
        <v>74.84</v>
      </c>
      <c r="Z49">
        <v>46.64</v>
      </c>
      <c r="AA49">
        <v>96</v>
      </c>
      <c r="AB49">
        <v>48</v>
      </c>
    </row>
    <row r="50" spans="1:28">
      <c r="A50" t="s">
        <v>92</v>
      </c>
      <c r="B50" s="75">
        <v>82.13</v>
      </c>
      <c r="C50" s="75">
        <v>54.54</v>
      </c>
      <c r="D50" s="135">
        <f t="shared" si="0"/>
        <v>72.449999999999989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70.84</v>
      </c>
      <c r="J50">
        <v>272.14</v>
      </c>
      <c r="K50">
        <v>48.38</v>
      </c>
      <c r="L50">
        <v>4.2</v>
      </c>
      <c r="M50">
        <v>44.11</v>
      </c>
      <c r="N50" s="135">
        <v>24.15</v>
      </c>
      <c r="O50" s="135">
        <v>24.15</v>
      </c>
      <c r="P50" s="135">
        <v>24.15</v>
      </c>
      <c r="Q50">
        <v>5</v>
      </c>
      <c r="R50">
        <v>128.26</v>
      </c>
      <c r="S50">
        <v>4.7</v>
      </c>
      <c r="T50">
        <v>122.11</v>
      </c>
      <c r="U50">
        <v>40.700000000000003</v>
      </c>
      <c r="V50">
        <v>40.72</v>
      </c>
      <c r="W50">
        <v>237.74</v>
      </c>
      <c r="X50">
        <v>47.55</v>
      </c>
      <c r="Y50">
        <v>74.89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82.09</v>
      </c>
      <c r="C51" s="75">
        <v>54.54</v>
      </c>
      <c r="D51" s="135">
        <f t="shared" si="0"/>
        <v>72.449999999999989</v>
      </c>
      <c r="E51" s="75"/>
      <c r="F51" s="78">
        <v>16.47</v>
      </c>
      <c r="G51" s="78">
        <v>16.47</v>
      </c>
      <c r="H51" s="78">
        <v>16.87</v>
      </c>
      <c r="I51">
        <v>70.84</v>
      </c>
      <c r="J51">
        <v>272.14</v>
      </c>
      <c r="K51">
        <v>48.38</v>
      </c>
      <c r="L51">
        <v>4.3499999999999996</v>
      </c>
      <c r="M51">
        <v>43.87</v>
      </c>
      <c r="N51" s="135">
        <v>24.15</v>
      </c>
      <c r="O51" s="135">
        <v>24.15</v>
      </c>
      <c r="P51" s="135">
        <v>24.15</v>
      </c>
      <c r="Q51">
        <v>5.16</v>
      </c>
      <c r="R51">
        <v>128.63</v>
      </c>
      <c r="S51">
        <v>4.6500000000000004</v>
      </c>
      <c r="T51">
        <v>121.74</v>
      </c>
      <c r="U51">
        <v>40.58</v>
      </c>
      <c r="V51">
        <v>40.57</v>
      </c>
      <c r="W51">
        <v>237.61</v>
      </c>
      <c r="X51">
        <v>47.52</v>
      </c>
      <c r="Y51">
        <v>74.739999999999995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82.09</v>
      </c>
      <c r="C52" s="75">
        <v>54.19</v>
      </c>
      <c r="D52" s="135">
        <f t="shared" si="0"/>
        <v>72.449999999999989</v>
      </c>
      <c r="E52" s="75"/>
      <c r="F52" s="78">
        <v>16.53</v>
      </c>
      <c r="G52" s="78">
        <v>16.53</v>
      </c>
      <c r="H52" s="78">
        <v>16.940000000000001</v>
      </c>
      <c r="I52">
        <v>95.21</v>
      </c>
      <c r="J52">
        <v>272.14</v>
      </c>
      <c r="K52">
        <v>48.38</v>
      </c>
      <c r="L52">
        <v>4.3499999999999996</v>
      </c>
      <c r="M52">
        <v>43.85</v>
      </c>
      <c r="N52" s="135">
        <v>24.15</v>
      </c>
      <c r="O52" s="135">
        <v>24.15</v>
      </c>
      <c r="P52" s="135">
        <v>24.15</v>
      </c>
      <c r="Q52">
        <v>5.16</v>
      </c>
      <c r="R52">
        <v>118.28</v>
      </c>
      <c r="S52">
        <v>4.6500000000000004</v>
      </c>
      <c r="T52">
        <v>122.19</v>
      </c>
      <c r="U52">
        <v>40.729999999999997</v>
      </c>
      <c r="V52">
        <v>40.729999999999997</v>
      </c>
      <c r="W52">
        <v>237.6</v>
      </c>
      <c r="X52">
        <v>47.52</v>
      </c>
      <c r="Y52">
        <v>74.650000000000006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102.75</v>
      </c>
      <c r="C53" s="75">
        <v>54.19</v>
      </c>
      <c r="D53" s="135">
        <f t="shared" si="0"/>
        <v>72.449999999999989</v>
      </c>
      <c r="E53" s="75"/>
      <c r="F53" s="78">
        <v>16.600000000000001</v>
      </c>
      <c r="G53" s="78">
        <v>16.600000000000001</v>
      </c>
      <c r="H53" s="78">
        <v>17.02</v>
      </c>
      <c r="I53">
        <v>116.54</v>
      </c>
      <c r="J53">
        <v>272.14</v>
      </c>
      <c r="K53">
        <v>48.38</v>
      </c>
      <c r="L53">
        <v>4.3499999999999996</v>
      </c>
      <c r="M53">
        <v>43.83</v>
      </c>
      <c r="N53" s="135">
        <v>24.15</v>
      </c>
      <c r="O53" s="135">
        <v>24.15</v>
      </c>
      <c r="P53" s="135">
        <v>24.15</v>
      </c>
      <c r="Q53">
        <v>5.16</v>
      </c>
      <c r="R53">
        <v>115.83</v>
      </c>
      <c r="S53">
        <v>4.6500000000000004</v>
      </c>
      <c r="T53">
        <v>121.98</v>
      </c>
      <c r="U53">
        <v>40.659999999999997</v>
      </c>
      <c r="V53">
        <v>40.659999999999997</v>
      </c>
      <c r="W53">
        <v>237.54</v>
      </c>
      <c r="X53">
        <v>47.51</v>
      </c>
      <c r="Y53">
        <v>74.62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102.75</v>
      </c>
      <c r="C54" s="75">
        <v>54.19</v>
      </c>
      <c r="D54" s="135">
        <f t="shared" si="0"/>
        <v>72.449999999999989</v>
      </c>
      <c r="E54" s="75"/>
      <c r="F54" s="78">
        <v>16.510000000000002</v>
      </c>
      <c r="G54" s="78">
        <v>16.510000000000002</v>
      </c>
      <c r="H54" s="78">
        <v>16.93</v>
      </c>
      <c r="I54">
        <v>116.54</v>
      </c>
      <c r="J54">
        <v>272.14</v>
      </c>
      <c r="K54">
        <v>48.38</v>
      </c>
      <c r="L54">
        <v>4.3499999999999996</v>
      </c>
      <c r="M54">
        <v>43.95</v>
      </c>
      <c r="N54" s="135">
        <v>24.15</v>
      </c>
      <c r="O54" s="135">
        <v>24.15</v>
      </c>
      <c r="P54" s="135">
        <v>24.15</v>
      </c>
      <c r="Q54">
        <v>5.16</v>
      </c>
      <c r="R54">
        <v>114.77</v>
      </c>
      <c r="S54">
        <v>4.6500000000000004</v>
      </c>
      <c r="T54">
        <v>121.75</v>
      </c>
      <c r="U54">
        <v>40.58</v>
      </c>
      <c r="V54">
        <v>40.58</v>
      </c>
      <c r="W54">
        <v>237.56</v>
      </c>
      <c r="X54">
        <v>47.51</v>
      </c>
      <c r="Y54">
        <v>74.319999999999993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102.75</v>
      </c>
      <c r="C55" s="75">
        <v>54.19</v>
      </c>
      <c r="D55" s="135">
        <f t="shared" si="0"/>
        <v>72.449999999999989</v>
      </c>
      <c r="E55" s="75"/>
      <c r="F55" s="78">
        <v>16.27</v>
      </c>
      <c r="G55" s="78">
        <v>16.27</v>
      </c>
      <c r="H55" s="78">
        <v>16.68</v>
      </c>
      <c r="I55">
        <v>116.54</v>
      </c>
      <c r="J55">
        <v>272.14</v>
      </c>
      <c r="K55">
        <v>48.38</v>
      </c>
      <c r="L55">
        <v>4.3499999999999996</v>
      </c>
      <c r="M55">
        <v>43.83</v>
      </c>
      <c r="N55" s="135">
        <v>24.15</v>
      </c>
      <c r="O55" s="135">
        <v>24.15</v>
      </c>
      <c r="P55" s="135">
        <v>24.15</v>
      </c>
      <c r="Q55">
        <v>5.16</v>
      </c>
      <c r="R55">
        <v>115.65</v>
      </c>
      <c r="S55">
        <v>4.6500000000000004</v>
      </c>
      <c r="T55">
        <v>122.23</v>
      </c>
      <c r="U55">
        <v>40.74</v>
      </c>
      <c r="V55">
        <v>40.75</v>
      </c>
      <c r="W55">
        <v>237.55</v>
      </c>
      <c r="X55">
        <v>47.51</v>
      </c>
      <c r="Y55">
        <v>74.19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102.75</v>
      </c>
      <c r="C56" s="75">
        <v>54.19</v>
      </c>
      <c r="D56" s="135">
        <f t="shared" si="0"/>
        <v>72.449999999999989</v>
      </c>
      <c r="E56" s="75"/>
      <c r="F56" s="78">
        <v>16.13</v>
      </c>
      <c r="G56" s="78">
        <v>16.13</v>
      </c>
      <c r="H56" s="78">
        <v>16.53</v>
      </c>
      <c r="I56">
        <v>116.54</v>
      </c>
      <c r="J56">
        <v>272.14</v>
      </c>
      <c r="K56">
        <v>65.8</v>
      </c>
      <c r="L56">
        <v>4.3499999999999996</v>
      </c>
      <c r="M56">
        <v>43.93</v>
      </c>
      <c r="N56" s="135">
        <v>24.15</v>
      </c>
      <c r="O56" s="135">
        <v>24.15</v>
      </c>
      <c r="P56" s="135">
        <v>24.15</v>
      </c>
      <c r="Q56">
        <v>5.16</v>
      </c>
      <c r="R56">
        <v>115.88</v>
      </c>
      <c r="S56">
        <v>4.6500000000000004</v>
      </c>
      <c r="T56">
        <v>121.97</v>
      </c>
      <c r="U56">
        <v>40.659999999999997</v>
      </c>
      <c r="V56">
        <v>40.659999999999997</v>
      </c>
      <c r="W56">
        <v>237.41</v>
      </c>
      <c r="X56">
        <v>47.48</v>
      </c>
      <c r="Y56">
        <v>73.73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102.75</v>
      </c>
      <c r="C57" s="75">
        <v>54.19</v>
      </c>
      <c r="D57" s="135">
        <f t="shared" si="0"/>
        <v>72.449999999999989</v>
      </c>
      <c r="E57" s="75"/>
      <c r="F57" s="78">
        <v>16.010000000000002</v>
      </c>
      <c r="G57" s="78">
        <v>16.010000000000002</v>
      </c>
      <c r="H57" s="78">
        <v>16.41</v>
      </c>
      <c r="I57">
        <v>116.54</v>
      </c>
      <c r="J57">
        <v>272.14</v>
      </c>
      <c r="K57">
        <v>75.47</v>
      </c>
      <c r="L57">
        <v>4.3499999999999996</v>
      </c>
      <c r="M57">
        <v>43.81</v>
      </c>
      <c r="N57" s="135">
        <v>24.15</v>
      </c>
      <c r="O57" s="135">
        <v>24.15</v>
      </c>
      <c r="P57" s="135">
        <v>24.15</v>
      </c>
      <c r="Q57">
        <v>5.16</v>
      </c>
      <c r="R57">
        <v>116.46</v>
      </c>
      <c r="S57">
        <v>4.6500000000000004</v>
      </c>
      <c r="T57">
        <v>121.92</v>
      </c>
      <c r="U57">
        <v>40.64</v>
      </c>
      <c r="V57">
        <v>40.64</v>
      </c>
      <c r="W57">
        <v>237.28</v>
      </c>
      <c r="X57">
        <v>47.45</v>
      </c>
      <c r="Y57">
        <v>73.36</v>
      </c>
      <c r="Z57">
        <v>46.44</v>
      </c>
      <c r="AA57">
        <v>97.34</v>
      </c>
      <c r="AB57">
        <v>48.66</v>
      </c>
    </row>
    <row r="58" spans="1:28">
      <c r="A58" t="s">
        <v>100</v>
      </c>
      <c r="B58" s="75">
        <v>102.75</v>
      </c>
      <c r="C58" s="75">
        <v>54.19</v>
      </c>
      <c r="D58" s="135">
        <f t="shared" si="0"/>
        <v>72.449999999999989</v>
      </c>
      <c r="E58" s="75"/>
      <c r="F58" s="78">
        <v>16.22</v>
      </c>
      <c r="G58" s="78">
        <v>16.22</v>
      </c>
      <c r="H58" s="78">
        <v>16.63</v>
      </c>
      <c r="I58">
        <v>116.54</v>
      </c>
      <c r="J58">
        <v>272.14</v>
      </c>
      <c r="K58">
        <v>80.31</v>
      </c>
      <c r="L58">
        <v>4.3499999999999996</v>
      </c>
      <c r="M58">
        <v>43.82</v>
      </c>
      <c r="N58" s="135">
        <v>24.15</v>
      </c>
      <c r="O58" s="135">
        <v>24.15</v>
      </c>
      <c r="P58" s="135">
        <v>24.15</v>
      </c>
      <c r="Q58">
        <v>5.16</v>
      </c>
      <c r="R58">
        <v>113.54</v>
      </c>
      <c r="S58">
        <v>4.6500000000000004</v>
      </c>
      <c r="T58">
        <v>121.86</v>
      </c>
      <c r="U58">
        <v>40.619999999999997</v>
      </c>
      <c r="V58">
        <v>40.630000000000003</v>
      </c>
      <c r="W58">
        <v>237.02</v>
      </c>
      <c r="X58">
        <v>47.4</v>
      </c>
      <c r="Y58">
        <v>72.66</v>
      </c>
      <c r="Z58">
        <v>46.18</v>
      </c>
      <c r="AA58">
        <v>96</v>
      </c>
      <c r="AB58">
        <v>48</v>
      </c>
    </row>
    <row r="59" spans="1:28">
      <c r="A59" t="s">
        <v>101</v>
      </c>
      <c r="B59" s="75">
        <v>102.75</v>
      </c>
      <c r="C59" s="75">
        <v>54.19</v>
      </c>
      <c r="D59" s="135">
        <f t="shared" si="0"/>
        <v>72.449999999999989</v>
      </c>
      <c r="E59" s="75"/>
      <c r="F59" s="78">
        <v>15.96</v>
      </c>
      <c r="G59" s="78">
        <v>15.96</v>
      </c>
      <c r="H59" s="78">
        <v>16.36</v>
      </c>
      <c r="I59">
        <v>116.54</v>
      </c>
      <c r="J59">
        <v>272.14</v>
      </c>
      <c r="K59">
        <v>101.29</v>
      </c>
      <c r="L59">
        <v>4.5199999999999996</v>
      </c>
      <c r="M59">
        <v>43.9</v>
      </c>
      <c r="N59" s="135">
        <v>24.15</v>
      </c>
      <c r="O59" s="135">
        <v>24.15</v>
      </c>
      <c r="P59" s="135">
        <v>24.15</v>
      </c>
      <c r="Q59">
        <v>5.62</v>
      </c>
      <c r="R59">
        <v>110.02</v>
      </c>
      <c r="S59">
        <v>4.7</v>
      </c>
      <c r="T59">
        <v>122.07</v>
      </c>
      <c r="U59">
        <v>40.69</v>
      </c>
      <c r="V59">
        <v>40.700000000000003</v>
      </c>
      <c r="W59">
        <v>235.38</v>
      </c>
      <c r="X59">
        <v>47.07</v>
      </c>
      <c r="Y59">
        <v>71.680000000000007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102.75</v>
      </c>
      <c r="C60" s="75">
        <v>54.19</v>
      </c>
      <c r="D60" s="135">
        <f t="shared" si="0"/>
        <v>72.449999999999989</v>
      </c>
      <c r="E60" s="75"/>
      <c r="F60" s="78">
        <v>15.56</v>
      </c>
      <c r="G60" s="78">
        <v>15.56</v>
      </c>
      <c r="H60" s="78">
        <v>15.94</v>
      </c>
      <c r="I60">
        <v>116.54</v>
      </c>
      <c r="J60">
        <v>272.14</v>
      </c>
      <c r="K60">
        <v>101.29</v>
      </c>
      <c r="L60">
        <v>4.5199999999999996</v>
      </c>
      <c r="M60">
        <v>43.9</v>
      </c>
      <c r="N60" s="135">
        <v>24.15</v>
      </c>
      <c r="O60" s="135">
        <v>24.15</v>
      </c>
      <c r="P60" s="135">
        <v>24.15</v>
      </c>
      <c r="Q60">
        <v>5.62</v>
      </c>
      <c r="R60">
        <v>105.12</v>
      </c>
      <c r="S60">
        <v>4.7</v>
      </c>
      <c r="T60">
        <v>122.05</v>
      </c>
      <c r="U60">
        <v>40.68</v>
      </c>
      <c r="V60">
        <v>40.69</v>
      </c>
      <c r="W60">
        <v>232.35</v>
      </c>
      <c r="X60">
        <v>46.47</v>
      </c>
      <c r="Y60">
        <v>70.010000000000005</v>
      </c>
      <c r="Z60">
        <v>45.5</v>
      </c>
      <c r="AA60">
        <v>93.34</v>
      </c>
      <c r="AB60">
        <v>46.66</v>
      </c>
    </row>
    <row r="61" spans="1:28">
      <c r="A61" t="s">
        <v>103</v>
      </c>
      <c r="B61" s="75">
        <v>102.75</v>
      </c>
      <c r="C61" s="75">
        <v>67.64</v>
      </c>
      <c r="D61" s="135">
        <f t="shared" si="0"/>
        <v>72.449999999999989</v>
      </c>
      <c r="E61" s="75"/>
      <c r="F61" s="78">
        <v>14.92</v>
      </c>
      <c r="G61" s="78">
        <v>14.92</v>
      </c>
      <c r="H61" s="78">
        <v>15.29</v>
      </c>
      <c r="I61">
        <v>116.54</v>
      </c>
      <c r="J61">
        <v>272.14</v>
      </c>
      <c r="K61">
        <v>101.29</v>
      </c>
      <c r="L61">
        <v>4.5199999999999996</v>
      </c>
      <c r="M61">
        <v>43.98</v>
      </c>
      <c r="N61" s="135">
        <v>24.15</v>
      </c>
      <c r="O61" s="135">
        <v>24.15</v>
      </c>
      <c r="P61" s="135">
        <v>24.15</v>
      </c>
      <c r="Q61">
        <v>5.62</v>
      </c>
      <c r="R61">
        <v>99.28</v>
      </c>
      <c r="S61">
        <v>4.7</v>
      </c>
      <c r="T61">
        <v>121.84</v>
      </c>
      <c r="U61">
        <v>40.61</v>
      </c>
      <c r="V61">
        <v>40.619999999999997</v>
      </c>
      <c r="W61">
        <v>229.67</v>
      </c>
      <c r="X61">
        <v>45.93</v>
      </c>
      <c r="Y61">
        <v>68.680000000000007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102.75</v>
      </c>
      <c r="C62" s="75">
        <v>67.64</v>
      </c>
      <c r="D62" s="135">
        <f t="shared" si="0"/>
        <v>72.449999999999989</v>
      </c>
      <c r="E62" s="75"/>
      <c r="F62" s="78">
        <v>14.36</v>
      </c>
      <c r="G62" s="78">
        <v>14.36</v>
      </c>
      <c r="H62" s="78">
        <v>14.73</v>
      </c>
      <c r="I62">
        <v>116.54</v>
      </c>
      <c r="J62">
        <v>272.14</v>
      </c>
      <c r="K62">
        <v>101.29</v>
      </c>
      <c r="L62">
        <v>4.5199999999999996</v>
      </c>
      <c r="M62">
        <v>43.88</v>
      </c>
      <c r="N62" s="135">
        <v>24.15</v>
      </c>
      <c r="O62" s="135">
        <v>24.15</v>
      </c>
      <c r="P62" s="135">
        <v>24.15</v>
      </c>
      <c r="Q62">
        <v>5.62</v>
      </c>
      <c r="R62">
        <v>93.01</v>
      </c>
      <c r="S62">
        <v>4.7</v>
      </c>
      <c r="T62">
        <v>121.68</v>
      </c>
      <c r="U62">
        <v>40.56</v>
      </c>
      <c r="V62">
        <v>40.549999999999997</v>
      </c>
      <c r="W62">
        <v>225.33</v>
      </c>
      <c r="X62">
        <v>45.07</v>
      </c>
      <c r="Y62">
        <v>65.83</v>
      </c>
      <c r="Z62">
        <v>42.06</v>
      </c>
      <c r="AA62">
        <v>91.34</v>
      </c>
      <c r="AB62">
        <v>45.66</v>
      </c>
    </row>
    <row r="63" spans="1:28">
      <c r="A63" t="s">
        <v>105</v>
      </c>
      <c r="B63" s="75">
        <v>102.75</v>
      </c>
      <c r="C63" s="75">
        <v>67.64</v>
      </c>
      <c r="D63" s="135">
        <f t="shared" si="0"/>
        <v>72.449999999999989</v>
      </c>
      <c r="E63" s="75"/>
      <c r="F63" s="78">
        <v>13.51</v>
      </c>
      <c r="G63" s="78">
        <v>13.51</v>
      </c>
      <c r="H63" s="78">
        <v>13.85</v>
      </c>
      <c r="I63">
        <v>116.54</v>
      </c>
      <c r="J63">
        <v>272.14</v>
      </c>
      <c r="K63">
        <v>101.29</v>
      </c>
      <c r="L63">
        <v>4.67</v>
      </c>
      <c r="M63">
        <v>43.85</v>
      </c>
      <c r="N63" s="135">
        <v>24.15</v>
      </c>
      <c r="O63" s="135">
        <v>24.15</v>
      </c>
      <c r="P63" s="135">
        <v>24.15</v>
      </c>
      <c r="Q63">
        <v>4.93</v>
      </c>
      <c r="R63">
        <v>83.04</v>
      </c>
      <c r="S63">
        <v>4.79</v>
      </c>
      <c r="T63">
        <v>122.12</v>
      </c>
      <c r="U63">
        <v>40.71</v>
      </c>
      <c r="V63">
        <v>40.700000000000003</v>
      </c>
      <c r="W63">
        <v>221</v>
      </c>
      <c r="X63">
        <v>44.2</v>
      </c>
      <c r="Y63">
        <v>62.6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102.75</v>
      </c>
      <c r="C64" s="75">
        <v>67.64</v>
      </c>
      <c r="D64" s="135">
        <f t="shared" si="0"/>
        <v>72.449999999999989</v>
      </c>
      <c r="E64" s="75"/>
      <c r="F64" s="78">
        <v>12.84</v>
      </c>
      <c r="G64" s="78">
        <v>12.84</v>
      </c>
      <c r="H64" s="78">
        <v>13.16</v>
      </c>
      <c r="I64">
        <v>116.54</v>
      </c>
      <c r="J64">
        <v>272.14</v>
      </c>
      <c r="K64">
        <v>101.29</v>
      </c>
      <c r="L64">
        <v>4.67</v>
      </c>
      <c r="M64">
        <v>43.93</v>
      </c>
      <c r="N64" s="135">
        <v>24.15</v>
      </c>
      <c r="O64" s="135">
        <v>24.15</v>
      </c>
      <c r="P64" s="135">
        <v>24.15</v>
      </c>
      <c r="Q64">
        <v>4.93</v>
      </c>
      <c r="R64">
        <v>76.34</v>
      </c>
      <c r="S64">
        <v>4.79</v>
      </c>
      <c r="T64">
        <v>122.12</v>
      </c>
      <c r="U64">
        <v>40.71</v>
      </c>
      <c r="V64">
        <v>40.71</v>
      </c>
      <c r="W64">
        <v>211.98</v>
      </c>
      <c r="X64">
        <v>42.39</v>
      </c>
      <c r="Y64">
        <v>58.92</v>
      </c>
      <c r="Z64">
        <v>38.200000000000003</v>
      </c>
      <c r="AA64">
        <v>86.67</v>
      </c>
      <c r="AB64">
        <v>43.33</v>
      </c>
    </row>
    <row r="65" spans="1:28">
      <c r="A65" t="s">
        <v>107</v>
      </c>
      <c r="B65" s="75">
        <v>102.75</v>
      </c>
      <c r="C65" s="75">
        <v>67.64</v>
      </c>
      <c r="D65" s="135">
        <f t="shared" si="0"/>
        <v>72.449999999999989</v>
      </c>
      <c r="E65" s="75"/>
      <c r="F65" s="78">
        <v>12.28</v>
      </c>
      <c r="G65" s="78">
        <v>12.28</v>
      </c>
      <c r="H65" s="78">
        <v>12.59</v>
      </c>
      <c r="I65">
        <v>116.54</v>
      </c>
      <c r="J65">
        <v>272.14</v>
      </c>
      <c r="K65">
        <v>101.29</v>
      </c>
      <c r="L65">
        <v>4.67</v>
      </c>
      <c r="M65">
        <v>43.98</v>
      </c>
      <c r="N65" s="135">
        <v>24.15</v>
      </c>
      <c r="O65" s="135">
        <v>24.15</v>
      </c>
      <c r="P65" s="135">
        <v>24.15</v>
      </c>
      <c r="Q65">
        <v>4.93</v>
      </c>
      <c r="R65">
        <v>69.87</v>
      </c>
      <c r="S65">
        <v>4.79</v>
      </c>
      <c r="T65">
        <v>122.14</v>
      </c>
      <c r="U65">
        <v>40.71</v>
      </c>
      <c r="V65">
        <v>40.71</v>
      </c>
      <c r="W65">
        <v>195.91</v>
      </c>
      <c r="X65">
        <v>39.18</v>
      </c>
      <c r="Y65">
        <v>54.58</v>
      </c>
      <c r="Z65">
        <v>35.89</v>
      </c>
      <c r="AA65">
        <v>83.34</v>
      </c>
      <c r="AB65">
        <v>41.66</v>
      </c>
    </row>
    <row r="66" spans="1:28">
      <c r="A66" t="s">
        <v>108</v>
      </c>
      <c r="B66" s="75">
        <v>102.75</v>
      </c>
      <c r="C66" s="75">
        <v>67.64</v>
      </c>
      <c r="D66" s="135">
        <f t="shared" si="0"/>
        <v>72.449999999999989</v>
      </c>
      <c r="E66" s="75"/>
      <c r="F66" s="78">
        <v>11.34</v>
      </c>
      <c r="G66" s="78">
        <v>11.34</v>
      </c>
      <c r="H66" s="78">
        <v>11.62</v>
      </c>
      <c r="I66">
        <v>116.54</v>
      </c>
      <c r="J66">
        <v>272.14</v>
      </c>
      <c r="K66">
        <v>101.29</v>
      </c>
      <c r="L66">
        <v>4.67</v>
      </c>
      <c r="M66">
        <v>43.96</v>
      </c>
      <c r="N66" s="135">
        <v>24.15</v>
      </c>
      <c r="O66" s="135">
        <v>24.15</v>
      </c>
      <c r="P66" s="135">
        <v>24.15</v>
      </c>
      <c r="Q66">
        <v>4.93</v>
      </c>
      <c r="R66">
        <v>63.3</v>
      </c>
      <c r="S66">
        <v>4.79</v>
      </c>
      <c r="T66">
        <v>122.14</v>
      </c>
      <c r="U66">
        <v>40.71</v>
      </c>
      <c r="V66">
        <v>40.72</v>
      </c>
      <c r="W66">
        <v>180.13</v>
      </c>
      <c r="X66">
        <v>36.020000000000003</v>
      </c>
      <c r="Y66">
        <v>50.22</v>
      </c>
      <c r="Z66">
        <v>33.61</v>
      </c>
      <c r="AA66">
        <v>76.67</v>
      </c>
      <c r="AB66">
        <v>38.33</v>
      </c>
    </row>
    <row r="67" spans="1:28">
      <c r="A67" t="s">
        <v>109</v>
      </c>
      <c r="B67" s="75">
        <v>102.75</v>
      </c>
      <c r="C67" s="75">
        <v>67.64</v>
      </c>
      <c r="D67" s="135">
        <f t="shared" si="0"/>
        <v>72.449999999999989</v>
      </c>
      <c r="E67" s="75"/>
      <c r="F67" s="78">
        <v>10.29</v>
      </c>
      <c r="G67" s="78">
        <v>10.29</v>
      </c>
      <c r="H67" s="78">
        <v>10.54</v>
      </c>
      <c r="I67">
        <v>116.54</v>
      </c>
      <c r="J67">
        <v>272.14</v>
      </c>
      <c r="K67">
        <v>101.29</v>
      </c>
      <c r="L67">
        <v>4.83</v>
      </c>
      <c r="M67">
        <v>43.97</v>
      </c>
      <c r="N67" s="135">
        <v>24.15</v>
      </c>
      <c r="O67" s="135">
        <v>24.15</v>
      </c>
      <c r="P67" s="135">
        <v>24.15</v>
      </c>
      <c r="Q67">
        <v>4.93</v>
      </c>
      <c r="R67">
        <v>56.84</v>
      </c>
      <c r="S67">
        <v>4.93</v>
      </c>
      <c r="T67">
        <v>122.12</v>
      </c>
      <c r="U67">
        <v>40.71</v>
      </c>
      <c r="V67">
        <v>40.71</v>
      </c>
      <c r="W67">
        <v>163.52000000000001</v>
      </c>
      <c r="X67">
        <v>32.700000000000003</v>
      </c>
      <c r="Y67">
        <v>46.17</v>
      </c>
      <c r="Z67">
        <v>31.31</v>
      </c>
      <c r="AA67">
        <v>66.67</v>
      </c>
      <c r="AB67">
        <v>33.33</v>
      </c>
    </row>
    <row r="68" spans="1:28">
      <c r="A68" t="s">
        <v>110</v>
      </c>
      <c r="B68" s="75">
        <v>102.75</v>
      </c>
      <c r="C68" s="75">
        <v>67.64</v>
      </c>
      <c r="D68" s="135">
        <f t="shared" ref="D68:D98" si="1">N68+O68+P68</f>
        <v>72.069999999999993</v>
      </c>
      <c r="E68" s="75"/>
      <c r="F68" s="78">
        <v>9.26</v>
      </c>
      <c r="G68" s="78">
        <v>9.26</v>
      </c>
      <c r="H68" s="78">
        <v>9.49</v>
      </c>
      <c r="I68">
        <v>116.54</v>
      </c>
      <c r="J68">
        <v>272.14</v>
      </c>
      <c r="K68">
        <v>101.29</v>
      </c>
      <c r="L68">
        <v>4.83</v>
      </c>
      <c r="M68">
        <v>43.93</v>
      </c>
      <c r="N68" s="135">
        <v>24.02</v>
      </c>
      <c r="O68" s="135">
        <v>24.02</v>
      </c>
      <c r="P68" s="135">
        <v>24.03</v>
      </c>
      <c r="Q68">
        <v>4.93</v>
      </c>
      <c r="R68">
        <v>50.4</v>
      </c>
      <c r="S68">
        <v>4.93</v>
      </c>
      <c r="T68">
        <v>122.14</v>
      </c>
      <c r="U68">
        <v>40.71</v>
      </c>
      <c r="V68">
        <v>40.71</v>
      </c>
      <c r="W68">
        <v>146.91</v>
      </c>
      <c r="X68">
        <v>29.38</v>
      </c>
      <c r="Y68">
        <v>41.18</v>
      </c>
      <c r="Z68">
        <v>28.62</v>
      </c>
      <c r="AA68">
        <v>60</v>
      </c>
      <c r="AB68">
        <v>30</v>
      </c>
    </row>
    <row r="69" spans="1:28">
      <c r="A69" t="s">
        <v>111</v>
      </c>
      <c r="B69" s="75">
        <v>102.75</v>
      </c>
      <c r="C69" s="75">
        <v>67.64</v>
      </c>
      <c r="D69" s="135">
        <f t="shared" si="1"/>
        <v>64.75</v>
      </c>
      <c r="E69" s="75"/>
      <c r="F69" s="78">
        <v>8.24</v>
      </c>
      <c r="G69" s="78">
        <v>8.24</v>
      </c>
      <c r="H69" s="78">
        <v>8.4499999999999993</v>
      </c>
      <c r="I69">
        <v>116.54</v>
      </c>
      <c r="J69">
        <v>272.14</v>
      </c>
      <c r="K69">
        <v>101.29</v>
      </c>
      <c r="L69">
        <v>4.83</v>
      </c>
      <c r="M69">
        <v>43.95</v>
      </c>
      <c r="N69" s="135">
        <v>21.58</v>
      </c>
      <c r="O69" s="135">
        <v>21.58</v>
      </c>
      <c r="P69" s="135">
        <v>21.59</v>
      </c>
      <c r="Q69">
        <v>4.93</v>
      </c>
      <c r="R69">
        <v>43.47</v>
      </c>
      <c r="S69">
        <v>4.93</v>
      </c>
      <c r="T69">
        <v>122.14</v>
      </c>
      <c r="U69">
        <v>40.72</v>
      </c>
      <c r="V69">
        <v>40.71</v>
      </c>
      <c r="W69">
        <v>128.05000000000001</v>
      </c>
      <c r="X69">
        <v>25.61</v>
      </c>
      <c r="Y69">
        <v>36.479999999999997</v>
      </c>
      <c r="Z69">
        <v>25.59</v>
      </c>
      <c r="AA69">
        <v>53.34</v>
      </c>
      <c r="AB69">
        <v>26.66</v>
      </c>
    </row>
    <row r="70" spans="1:28">
      <c r="A70" t="s">
        <v>112</v>
      </c>
      <c r="B70" s="75">
        <v>102.75</v>
      </c>
      <c r="C70" s="75">
        <v>67.64</v>
      </c>
      <c r="D70" s="135">
        <f t="shared" si="1"/>
        <v>60.929999999999993</v>
      </c>
      <c r="E70" s="75"/>
      <c r="F70" s="78">
        <v>7.23</v>
      </c>
      <c r="G70" s="78">
        <v>7.23</v>
      </c>
      <c r="H70" s="78">
        <v>7.41</v>
      </c>
      <c r="I70">
        <v>116.54</v>
      </c>
      <c r="J70">
        <v>272.14</v>
      </c>
      <c r="K70">
        <v>101.29</v>
      </c>
      <c r="L70">
        <v>4.83</v>
      </c>
      <c r="M70">
        <v>43.88</v>
      </c>
      <c r="N70" s="135">
        <v>20.309999999999999</v>
      </c>
      <c r="O70" s="135">
        <v>20.309999999999999</v>
      </c>
      <c r="P70" s="135">
        <v>20.309999999999999</v>
      </c>
      <c r="Q70">
        <v>4.93</v>
      </c>
      <c r="R70">
        <v>36.64</v>
      </c>
      <c r="S70">
        <v>4.93</v>
      </c>
      <c r="T70">
        <v>122.16</v>
      </c>
      <c r="U70">
        <v>40.72</v>
      </c>
      <c r="V70">
        <v>40.72</v>
      </c>
      <c r="W70">
        <v>110.97</v>
      </c>
      <c r="X70">
        <v>22.19</v>
      </c>
      <c r="Y70">
        <v>31.67</v>
      </c>
      <c r="Z70">
        <v>22.87</v>
      </c>
      <c r="AA70">
        <v>46.67</v>
      </c>
      <c r="AB70">
        <v>23.33</v>
      </c>
    </row>
    <row r="71" spans="1:28">
      <c r="A71" t="s">
        <v>113</v>
      </c>
      <c r="B71" s="75">
        <v>102.75</v>
      </c>
      <c r="C71" s="75">
        <v>67.64</v>
      </c>
      <c r="D71" s="135">
        <f t="shared" si="1"/>
        <v>56.97</v>
      </c>
      <c r="E71" s="75"/>
      <c r="F71" s="78">
        <v>6.15</v>
      </c>
      <c r="G71" s="78">
        <v>6.15</v>
      </c>
      <c r="H71" s="78">
        <v>6.3</v>
      </c>
      <c r="I71">
        <v>116.54</v>
      </c>
      <c r="J71">
        <v>272.14</v>
      </c>
      <c r="K71">
        <v>101.29</v>
      </c>
      <c r="L71">
        <v>4.91</v>
      </c>
      <c r="M71">
        <v>43.87</v>
      </c>
      <c r="N71" s="135">
        <v>18.989999999999998</v>
      </c>
      <c r="O71" s="135">
        <v>18.989999999999998</v>
      </c>
      <c r="P71" s="135">
        <v>18.989999999999998</v>
      </c>
      <c r="Q71">
        <v>4.93</v>
      </c>
      <c r="R71">
        <v>29.78</v>
      </c>
      <c r="S71">
        <v>5.12</v>
      </c>
      <c r="T71">
        <v>122.18</v>
      </c>
      <c r="U71">
        <v>40.729999999999997</v>
      </c>
      <c r="V71">
        <v>40.71</v>
      </c>
      <c r="W71">
        <v>94.83</v>
      </c>
      <c r="X71">
        <v>18.96</v>
      </c>
      <c r="Y71">
        <v>26.76</v>
      </c>
      <c r="Z71">
        <v>20.16</v>
      </c>
      <c r="AA71">
        <v>40</v>
      </c>
      <c r="AB71">
        <v>20</v>
      </c>
    </row>
    <row r="72" spans="1:28">
      <c r="A72" t="s">
        <v>114</v>
      </c>
      <c r="B72" s="75">
        <v>102.75</v>
      </c>
      <c r="C72" s="75">
        <v>67.64</v>
      </c>
      <c r="D72" s="135">
        <f t="shared" si="1"/>
        <v>54.81</v>
      </c>
      <c r="E72" s="75"/>
      <c r="F72" s="78">
        <v>5.1100000000000003</v>
      </c>
      <c r="G72" s="78">
        <v>5.1100000000000003</v>
      </c>
      <c r="H72" s="78">
        <v>5.23</v>
      </c>
      <c r="I72">
        <v>116.54</v>
      </c>
      <c r="J72">
        <v>272.14</v>
      </c>
      <c r="K72">
        <v>101.29</v>
      </c>
      <c r="L72">
        <v>4.91</v>
      </c>
      <c r="M72">
        <v>43.89</v>
      </c>
      <c r="N72" s="135">
        <v>18.27</v>
      </c>
      <c r="O72" s="135">
        <v>18.27</v>
      </c>
      <c r="P72" s="135">
        <v>18.27</v>
      </c>
      <c r="Q72">
        <v>4.93</v>
      </c>
      <c r="R72">
        <v>23.32</v>
      </c>
      <c r="S72">
        <v>5.12</v>
      </c>
      <c r="T72">
        <v>122.2</v>
      </c>
      <c r="U72">
        <v>40.729999999999997</v>
      </c>
      <c r="V72">
        <v>40.74</v>
      </c>
      <c r="W72">
        <v>76.5</v>
      </c>
      <c r="X72">
        <v>15.3</v>
      </c>
      <c r="Y72">
        <v>21.95</v>
      </c>
      <c r="Z72">
        <v>16.18</v>
      </c>
      <c r="AA72">
        <v>33.33</v>
      </c>
      <c r="AB72">
        <v>16.670000000000002</v>
      </c>
    </row>
    <row r="73" spans="1:28">
      <c r="A73" t="s">
        <v>115</v>
      </c>
      <c r="B73" s="75">
        <v>130.91999999999999</v>
      </c>
      <c r="C73" s="75">
        <v>86.63</v>
      </c>
      <c r="D73" s="135">
        <f t="shared" si="1"/>
        <v>47.25</v>
      </c>
      <c r="E73" s="75"/>
      <c r="F73" s="78">
        <v>4.01</v>
      </c>
      <c r="G73" s="78">
        <v>4.01</v>
      </c>
      <c r="H73" s="78">
        <v>4.1100000000000003</v>
      </c>
      <c r="I73">
        <v>116.54</v>
      </c>
      <c r="J73">
        <v>272.14</v>
      </c>
      <c r="K73">
        <v>101.29</v>
      </c>
      <c r="L73">
        <v>4.91</v>
      </c>
      <c r="M73">
        <v>43.9</v>
      </c>
      <c r="N73" s="135">
        <v>16.45</v>
      </c>
      <c r="O73" s="135">
        <v>14.36</v>
      </c>
      <c r="P73" s="135">
        <v>16.440000000000001</v>
      </c>
      <c r="Q73">
        <v>4.93</v>
      </c>
      <c r="R73">
        <v>17.36</v>
      </c>
      <c r="S73">
        <v>5.12</v>
      </c>
      <c r="T73">
        <v>122.06</v>
      </c>
      <c r="U73">
        <v>40.69</v>
      </c>
      <c r="V73">
        <v>40.68</v>
      </c>
      <c r="W73">
        <v>59.58</v>
      </c>
      <c r="X73">
        <v>11.92</v>
      </c>
      <c r="Y73">
        <v>17.399999999999999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130.91999999999999</v>
      </c>
      <c r="C74" s="75">
        <v>86.63</v>
      </c>
      <c r="D74" s="135">
        <f t="shared" si="1"/>
        <v>25.91</v>
      </c>
      <c r="E74" s="75"/>
      <c r="F74" s="78">
        <v>3.01</v>
      </c>
      <c r="G74" s="78">
        <v>3.01</v>
      </c>
      <c r="H74" s="78">
        <v>3.08</v>
      </c>
      <c r="I74">
        <v>116.54</v>
      </c>
      <c r="J74">
        <v>272.14</v>
      </c>
      <c r="K74">
        <v>101.29</v>
      </c>
      <c r="L74">
        <v>4.91</v>
      </c>
      <c r="M74">
        <v>43.92</v>
      </c>
      <c r="N74" s="135">
        <v>9.51</v>
      </c>
      <c r="O74" s="135">
        <v>6.85</v>
      </c>
      <c r="P74" s="135">
        <v>9.5500000000000007</v>
      </c>
      <c r="Q74">
        <v>4.93</v>
      </c>
      <c r="R74">
        <v>12.02</v>
      </c>
      <c r="S74">
        <v>5.12</v>
      </c>
      <c r="T74">
        <v>121.89</v>
      </c>
      <c r="U74">
        <v>40.630000000000003</v>
      </c>
      <c r="V74">
        <v>40.64</v>
      </c>
      <c r="W74">
        <v>44.08</v>
      </c>
      <c r="X74">
        <v>8.81</v>
      </c>
      <c r="Y74">
        <v>13.23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130.91999999999999</v>
      </c>
      <c r="C75" s="75">
        <v>86.63</v>
      </c>
      <c r="D75" s="135">
        <f t="shared" si="1"/>
        <v>0</v>
      </c>
      <c r="E75" s="75"/>
      <c r="F75" s="78">
        <v>2.12</v>
      </c>
      <c r="G75" s="78">
        <v>2.12</v>
      </c>
      <c r="H75" s="78">
        <v>2.17</v>
      </c>
      <c r="I75">
        <v>116.54</v>
      </c>
      <c r="J75">
        <v>272.14</v>
      </c>
      <c r="K75">
        <v>101.29</v>
      </c>
      <c r="L75">
        <v>4.91</v>
      </c>
      <c r="M75">
        <v>44.43</v>
      </c>
      <c r="N75" s="135">
        <v>0</v>
      </c>
      <c r="O75" s="135">
        <v>0</v>
      </c>
      <c r="P75" s="135">
        <v>0</v>
      </c>
      <c r="Q75">
        <v>5.16</v>
      </c>
      <c r="R75">
        <v>7.66</v>
      </c>
      <c r="S75">
        <v>5.3</v>
      </c>
      <c r="T75">
        <v>122.23</v>
      </c>
      <c r="U75">
        <v>40.74</v>
      </c>
      <c r="V75">
        <v>40.75</v>
      </c>
      <c r="W75">
        <v>31.43</v>
      </c>
      <c r="X75">
        <v>6.28</v>
      </c>
      <c r="Y75">
        <v>9.6300000000000008</v>
      </c>
      <c r="Z75">
        <v>5.61</v>
      </c>
      <c r="AA75">
        <v>13.33</v>
      </c>
      <c r="AB75">
        <v>6.67</v>
      </c>
    </row>
    <row r="76" spans="1:28">
      <c r="A76" t="s">
        <v>118</v>
      </c>
      <c r="B76" s="75">
        <v>130.91999999999999</v>
      </c>
      <c r="C76" s="75">
        <v>86.63</v>
      </c>
      <c r="D76" s="135">
        <f t="shared" si="1"/>
        <v>0</v>
      </c>
      <c r="E76" s="75"/>
      <c r="F76" s="78">
        <v>1.42</v>
      </c>
      <c r="G76" s="78">
        <v>1.42</v>
      </c>
      <c r="H76" s="78">
        <v>1.46</v>
      </c>
      <c r="I76">
        <v>116.54</v>
      </c>
      <c r="J76">
        <v>272.14</v>
      </c>
      <c r="K76">
        <v>101.29</v>
      </c>
      <c r="L76">
        <v>4.91</v>
      </c>
      <c r="M76">
        <v>44.51</v>
      </c>
      <c r="N76" s="135">
        <v>0</v>
      </c>
      <c r="O76" s="135">
        <v>0</v>
      </c>
      <c r="P76" s="135">
        <v>0</v>
      </c>
      <c r="Q76">
        <v>5.16</v>
      </c>
      <c r="R76">
        <v>4.1900000000000004</v>
      </c>
      <c r="S76">
        <v>5.3</v>
      </c>
      <c r="T76">
        <v>122.1</v>
      </c>
      <c r="U76">
        <v>40.700000000000003</v>
      </c>
      <c r="V76">
        <v>40.69</v>
      </c>
      <c r="W76">
        <v>21.58</v>
      </c>
      <c r="X76">
        <v>4.3099999999999996</v>
      </c>
      <c r="Y76">
        <v>6.66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130.91999999999999</v>
      </c>
      <c r="C77" s="75">
        <v>86.63</v>
      </c>
      <c r="D77" s="135">
        <f t="shared" si="1"/>
        <v>0</v>
      </c>
      <c r="E77" s="75"/>
      <c r="F77" s="78">
        <v>0.88</v>
      </c>
      <c r="G77" s="78">
        <v>0.88</v>
      </c>
      <c r="H77" s="78">
        <v>0.9</v>
      </c>
      <c r="I77">
        <v>116.54</v>
      </c>
      <c r="J77">
        <v>272.14</v>
      </c>
      <c r="K77">
        <v>101.29</v>
      </c>
      <c r="L77">
        <v>4.4400000000000004</v>
      </c>
      <c r="M77">
        <v>44.6</v>
      </c>
      <c r="N77" s="135">
        <v>0</v>
      </c>
      <c r="O77" s="135">
        <v>0</v>
      </c>
      <c r="P77" s="135">
        <v>0</v>
      </c>
      <c r="Q77">
        <v>5.16</v>
      </c>
      <c r="R77">
        <v>1.89</v>
      </c>
      <c r="S77">
        <v>5.3</v>
      </c>
      <c r="T77">
        <v>121.82</v>
      </c>
      <c r="U77">
        <v>40.6</v>
      </c>
      <c r="V77">
        <v>40.61</v>
      </c>
      <c r="W77">
        <v>13.15</v>
      </c>
      <c r="X77">
        <v>2.63</v>
      </c>
      <c r="Y77">
        <v>4.29</v>
      </c>
      <c r="Z77">
        <v>0</v>
      </c>
      <c r="AA77">
        <v>6.83</v>
      </c>
      <c r="AB77">
        <v>3.41</v>
      </c>
    </row>
    <row r="78" spans="1:28">
      <c r="A78" t="s">
        <v>120</v>
      </c>
      <c r="B78" s="75">
        <v>130.91999999999999</v>
      </c>
      <c r="C78" s="75">
        <v>86.63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116.54</v>
      </c>
      <c r="J78">
        <v>272.14</v>
      </c>
      <c r="K78">
        <v>101.29</v>
      </c>
      <c r="L78">
        <v>4.4400000000000004</v>
      </c>
      <c r="M78">
        <v>44.51</v>
      </c>
      <c r="N78" s="135">
        <v>0</v>
      </c>
      <c r="O78" s="135">
        <v>0</v>
      </c>
      <c r="P78" s="135">
        <v>0</v>
      </c>
      <c r="Q78">
        <v>5.16</v>
      </c>
      <c r="R78">
        <v>0.56999999999999995</v>
      </c>
      <c r="S78">
        <v>5.3</v>
      </c>
      <c r="T78">
        <v>122.26</v>
      </c>
      <c r="U78">
        <v>40.75</v>
      </c>
      <c r="V78">
        <v>40.76</v>
      </c>
      <c r="W78">
        <v>6.51</v>
      </c>
      <c r="X78">
        <v>1.3</v>
      </c>
      <c r="Y78">
        <v>2.37</v>
      </c>
      <c r="Z78">
        <v>0</v>
      </c>
      <c r="AA78">
        <v>3.85</v>
      </c>
      <c r="AB78">
        <v>1.93</v>
      </c>
    </row>
    <row r="79" spans="1:28">
      <c r="A79" t="s">
        <v>121</v>
      </c>
      <c r="B79" s="75">
        <v>130.91999999999999</v>
      </c>
      <c r="C79" s="75">
        <v>86.63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116.54</v>
      </c>
      <c r="J79">
        <v>272.14</v>
      </c>
      <c r="K79">
        <v>101.29</v>
      </c>
      <c r="L79">
        <v>4.4400000000000004</v>
      </c>
      <c r="M79">
        <v>44.5</v>
      </c>
      <c r="N79" s="135">
        <v>0</v>
      </c>
      <c r="O79" s="135">
        <v>0</v>
      </c>
      <c r="P79" s="135">
        <v>0</v>
      </c>
      <c r="Q79">
        <v>5.16</v>
      </c>
      <c r="R79">
        <v>0</v>
      </c>
      <c r="S79">
        <v>4.84</v>
      </c>
      <c r="T79">
        <v>121.99</v>
      </c>
      <c r="U79">
        <v>40.659999999999997</v>
      </c>
      <c r="V79">
        <v>40.659999999999997</v>
      </c>
      <c r="W79">
        <v>1.87</v>
      </c>
      <c r="X79">
        <v>0.37</v>
      </c>
      <c r="Y79">
        <v>0.78</v>
      </c>
      <c r="Z79">
        <v>0</v>
      </c>
      <c r="AA79">
        <v>1.71</v>
      </c>
      <c r="AB79">
        <v>0.85</v>
      </c>
    </row>
    <row r="80" spans="1:28">
      <c r="A80" t="s">
        <v>122</v>
      </c>
      <c r="B80" s="75">
        <v>130.91999999999999</v>
      </c>
      <c r="C80" s="75">
        <v>86.63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116.54</v>
      </c>
      <c r="J80">
        <v>272.14</v>
      </c>
      <c r="K80">
        <v>101.29</v>
      </c>
      <c r="L80">
        <v>4.4400000000000004</v>
      </c>
      <c r="M80">
        <v>44.6</v>
      </c>
      <c r="N80" s="135">
        <v>0</v>
      </c>
      <c r="O80" s="135">
        <v>0</v>
      </c>
      <c r="P80" s="135">
        <v>0</v>
      </c>
      <c r="Q80">
        <v>5.16</v>
      </c>
      <c r="R80">
        <v>0</v>
      </c>
      <c r="S80">
        <v>4.84</v>
      </c>
      <c r="T80">
        <v>122.32</v>
      </c>
      <c r="U80">
        <v>40.770000000000003</v>
      </c>
      <c r="V80">
        <v>40.78</v>
      </c>
      <c r="W80">
        <v>0.08</v>
      </c>
      <c r="X80">
        <v>0.02</v>
      </c>
      <c r="Y80">
        <v>0</v>
      </c>
      <c r="Z80">
        <v>0</v>
      </c>
      <c r="AA80">
        <v>0.32</v>
      </c>
      <c r="AB80">
        <v>0.16</v>
      </c>
    </row>
    <row r="81" spans="1:28">
      <c r="A81" t="s">
        <v>123</v>
      </c>
      <c r="B81" s="75">
        <v>130.91999999999999</v>
      </c>
      <c r="C81" s="75">
        <v>86.63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116.54</v>
      </c>
      <c r="J81">
        <v>272.14</v>
      </c>
      <c r="K81">
        <v>101.29</v>
      </c>
      <c r="L81">
        <v>4.4400000000000004</v>
      </c>
      <c r="M81">
        <v>44.57</v>
      </c>
      <c r="N81" s="135">
        <v>0</v>
      </c>
      <c r="O81" s="135">
        <v>0</v>
      </c>
      <c r="P81" s="135">
        <v>0</v>
      </c>
      <c r="Q81">
        <v>5.16</v>
      </c>
      <c r="R81">
        <v>0</v>
      </c>
      <c r="S81">
        <v>4.84</v>
      </c>
      <c r="T81">
        <v>121.95</v>
      </c>
      <c r="U81">
        <v>40.65</v>
      </c>
      <c r="V81">
        <v>40.65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130.91999999999999</v>
      </c>
      <c r="C82" s="75">
        <v>86.63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116.54</v>
      </c>
      <c r="J82">
        <v>272.14</v>
      </c>
      <c r="K82">
        <v>101.29</v>
      </c>
      <c r="L82">
        <v>4.4400000000000004</v>
      </c>
      <c r="M82">
        <v>44.47</v>
      </c>
      <c r="N82" s="135">
        <v>0</v>
      </c>
      <c r="O82" s="135">
        <v>0</v>
      </c>
      <c r="P82" s="135">
        <v>0</v>
      </c>
      <c r="Q82">
        <v>5.16</v>
      </c>
      <c r="R82">
        <v>0</v>
      </c>
      <c r="S82">
        <v>4.84</v>
      </c>
      <c r="T82">
        <v>122.27</v>
      </c>
      <c r="U82">
        <v>40.76</v>
      </c>
      <c r="V82">
        <v>40.75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130.91999999999999</v>
      </c>
      <c r="C83" s="75">
        <v>86.63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116.54</v>
      </c>
      <c r="J83">
        <v>272.14</v>
      </c>
      <c r="K83">
        <v>101.29</v>
      </c>
      <c r="L83">
        <v>4.4400000000000004</v>
      </c>
      <c r="M83">
        <v>44.47</v>
      </c>
      <c r="N83" s="135">
        <v>0</v>
      </c>
      <c r="O83" s="135">
        <v>0</v>
      </c>
      <c r="P83" s="135">
        <v>0</v>
      </c>
      <c r="Q83">
        <v>5.16</v>
      </c>
      <c r="R83">
        <v>0</v>
      </c>
      <c r="S83">
        <v>4.84</v>
      </c>
      <c r="T83">
        <v>122</v>
      </c>
      <c r="U83">
        <v>40.67</v>
      </c>
      <c r="V83">
        <v>40.659999999999997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130.91999999999999</v>
      </c>
      <c r="C84" s="75">
        <v>86.63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116.54</v>
      </c>
      <c r="J84">
        <v>272.14</v>
      </c>
      <c r="K84">
        <v>101.29</v>
      </c>
      <c r="L84">
        <v>4.4400000000000004</v>
      </c>
      <c r="M84">
        <v>44.45</v>
      </c>
      <c r="N84" s="135">
        <v>0</v>
      </c>
      <c r="O84" s="135">
        <v>0</v>
      </c>
      <c r="P84" s="135">
        <v>0</v>
      </c>
      <c r="Q84">
        <v>5.16</v>
      </c>
      <c r="R84">
        <v>0</v>
      </c>
      <c r="S84">
        <v>4.84</v>
      </c>
      <c r="T84">
        <v>122.37</v>
      </c>
      <c r="U84">
        <v>40.79</v>
      </c>
      <c r="V84">
        <v>40.79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130.91999999999999</v>
      </c>
      <c r="C85" s="75">
        <v>86.63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116.54</v>
      </c>
      <c r="J85">
        <v>272.14</v>
      </c>
      <c r="K85">
        <v>101.29</v>
      </c>
      <c r="L85">
        <v>4.4400000000000004</v>
      </c>
      <c r="M85">
        <v>44.49</v>
      </c>
      <c r="N85" s="135">
        <v>0</v>
      </c>
      <c r="O85" s="135">
        <v>0</v>
      </c>
      <c r="P85" s="135">
        <v>0</v>
      </c>
      <c r="Q85">
        <v>5.16</v>
      </c>
      <c r="R85">
        <v>0</v>
      </c>
      <c r="S85">
        <v>4.84</v>
      </c>
      <c r="T85">
        <v>122.12</v>
      </c>
      <c r="U85">
        <v>40.71</v>
      </c>
      <c r="V85">
        <v>40.700000000000003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130.91999999999999</v>
      </c>
      <c r="C86" s="75">
        <v>86.63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116.54</v>
      </c>
      <c r="J86">
        <v>272.14</v>
      </c>
      <c r="K86">
        <v>101.29</v>
      </c>
      <c r="L86">
        <v>4.4400000000000004</v>
      </c>
      <c r="M86">
        <v>44.57</v>
      </c>
      <c r="N86" s="135">
        <v>0</v>
      </c>
      <c r="O86" s="135">
        <v>0</v>
      </c>
      <c r="P86" s="135">
        <v>0</v>
      </c>
      <c r="Q86">
        <v>5.16</v>
      </c>
      <c r="R86">
        <v>0</v>
      </c>
      <c r="S86">
        <v>4.84</v>
      </c>
      <c r="T86">
        <v>122.15</v>
      </c>
      <c r="U86">
        <v>40.72</v>
      </c>
      <c r="V86">
        <v>40.71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130.91999999999999</v>
      </c>
      <c r="C87" s="75">
        <v>86.63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116.54</v>
      </c>
      <c r="J87">
        <v>272.14</v>
      </c>
      <c r="K87">
        <v>101.29</v>
      </c>
      <c r="L87">
        <v>4.4400000000000004</v>
      </c>
      <c r="M87">
        <v>44.55</v>
      </c>
      <c r="N87" s="135">
        <v>0</v>
      </c>
      <c r="O87" s="135">
        <v>0</v>
      </c>
      <c r="P87" s="135">
        <v>0</v>
      </c>
      <c r="Q87">
        <v>5</v>
      </c>
      <c r="R87">
        <v>0</v>
      </c>
      <c r="S87">
        <v>4.84</v>
      </c>
      <c r="T87">
        <v>122.31</v>
      </c>
      <c r="U87">
        <v>40.770000000000003</v>
      </c>
      <c r="V87">
        <v>40.770000000000003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130.91999999999999</v>
      </c>
      <c r="C88" s="75">
        <v>86.63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116.54</v>
      </c>
      <c r="J88">
        <v>272.14</v>
      </c>
      <c r="K88">
        <v>101.29</v>
      </c>
      <c r="L88">
        <v>4.4400000000000004</v>
      </c>
      <c r="M88">
        <v>44.4</v>
      </c>
      <c r="N88" s="135">
        <v>0</v>
      </c>
      <c r="O88" s="135">
        <v>0</v>
      </c>
      <c r="P88" s="135">
        <v>0</v>
      </c>
      <c r="Q88">
        <v>5</v>
      </c>
      <c r="R88">
        <v>0</v>
      </c>
      <c r="S88">
        <v>4.84</v>
      </c>
      <c r="T88">
        <v>122.19</v>
      </c>
      <c r="U88">
        <v>40.729999999999997</v>
      </c>
      <c r="V88">
        <v>40.729999999999997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130.91999999999999</v>
      </c>
      <c r="C89" s="75">
        <v>86.63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116.54</v>
      </c>
      <c r="J89">
        <v>272.14</v>
      </c>
      <c r="K89">
        <v>101.29</v>
      </c>
      <c r="L89">
        <v>4.4400000000000004</v>
      </c>
      <c r="M89">
        <v>44.6</v>
      </c>
      <c r="N89" s="135">
        <v>0</v>
      </c>
      <c r="O89" s="135">
        <v>0</v>
      </c>
      <c r="P89" s="135">
        <v>0</v>
      </c>
      <c r="Q89">
        <v>5</v>
      </c>
      <c r="R89">
        <v>0</v>
      </c>
      <c r="S89">
        <v>4.84</v>
      </c>
      <c r="T89">
        <v>121.9</v>
      </c>
      <c r="U89">
        <v>40.630000000000003</v>
      </c>
      <c r="V89">
        <v>40.64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130.91999999999999</v>
      </c>
      <c r="C90" s="75">
        <v>86.63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116.54</v>
      </c>
      <c r="J90">
        <v>272.14</v>
      </c>
      <c r="K90">
        <v>101.29</v>
      </c>
      <c r="L90">
        <v>4.4400000000000004</v>
      </c>
      <c r="M90">
        <v>44.56</v>
      </c>
      <c r="N90" s="135">
        <v>0</v>
      </c>
      <c r="O90" s="135">
        <v>0</v>
      </c>
      <c r="P90" s="135">
        <v>0</v>
      </c>
      <c r="Q90">
        <v>5</v>
      </c>
      <c r="R90">
        <v>0</v>
      </c>
      <c r="S90">
        <v>4.84</v>
      </c>
      <c r="T90">
        <v>122.34</v>
      </c>
      <c r="U90">
        <v>40.78</v>
      </c>
      <c r="V90">
        <v>40.78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130.91999999999999</v>
      </c>
      <c r="C91" s="75">
        <v>86.63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116.54</v>
      </c>
      <c r="J91">
        <v>272.14</v>
      </c>
      <c r="K91">
        <v>101.29</v>
      </c>
      <c r="L91">
        <v>4.28</v>
      </c>
      <c r="M91">
        <v>44.46</v>
      </c>
      <c r="N91" s="135">
        <v>0</v>
      </c>
      <c r="O91" s="135">
        <v>0</v>
      </c>
      <c r="P91" s="135">
        <v>0</v>
      </c>
      <c r="Q91">
        <v>5</v>
      </c>
      <c r="R91">
        <v>0</v>
      </c>
      <c r="S91">
        <v>4.74</v>
      </c>
      <c r="T91">
        <v>121.9</v>
      </c>
      <c r="U91">
        <v>40.630000000000003</v>
      </c>
      <c r="V91">
        <v>40.64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130.91999999999999</v>
      </c>
      <c r="C92" s="75">
        <v>86.63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116.54</v>
      </c>
      <c r="J92">
        <v>272.14</v>
      </c>
      <c r="K92">
        <v>101.29</v>
      </c>
      <c r="L92">
        <v>4.28</v>
      </c>
      <c r="M92">
        <v>44.28</v>
      </c>
      <c r="N92" s="135">
        <v>0</v>
      </c>
      <c r="O92" s="135">
        <v>0</v>
      </c>
      <c r="P92" s="135">
        <v>0</v>
      </c>
      <c r="Q92">
        <v>5</v>
      </c>
      <c r="R92">
        <v>0</v>
      </c>
      <c r="S92">
        <v>4.74</v>
      </c>
      <c r="T92">
        <v>121.9</v>
      </c>
      <c r="U92">
        <v>40.630000000000003</v>
      </c>
      <c r="V92">
        <v>40.64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130.91999999999999</v>
      </c>
      <c r="C93" s="75">
        <v>86.63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116.54</v>
      </c>
      <c r="J93">
        <v>272.14</v>
      </c>
      <c r="K93">
        <v>101.29</v>
      </c>
      <c r="L93">
        <v>4.28</v>
      </c>
      <c r="M93">
        <v>44.23</v>
      </c>
      <c r="N93" s="135">
        <v>0</v>
      </c>
      <c r="O93" s="135">
        <v>0</v>
      </c>
      <c r="P93" s="135">
        <v>0</v>
      </c>
      <c r="Q93">
        <v>5</v>
      </c>
      <c r="R93">
        <v>0</v>
      </c>
      <c r="S93">
        <v>4.74</v>
      </c>
      <c r="T93">
        <v>121.79</v>
      </c>
      <c r="U93">
        <v>40.6</v>
      </c>
      <c r="V93">
        <v>40.6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130.91999999999999</v>
      </c>
      <c r="C94" s="75">
        <v>86.63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116.54</v>
      </c>
      <c r="J94">
        <v>272.14</v>
      </c>
      <c r="K94">
        <v>101.29</v>
      </c>
      <c r="L94">
        <v>4.28</v>
      </c>
      <c r="M94">
        <v>44.19</v>
      </c>
      <c r="N94" s="135">
        <v>0</v>
      </c>
      <c r="O94" s="135">
        <v>0</v>
      </c>
      <c r="P94" s="135">
        <v>0</v>
      </c>
      <c r="Q94">
        <v>5</v>
      </c>
      <c r="R94">
        <v>0</v>
      </c>
      <c r="S94">
        <v>4.74</v>
      </c>
      <c r="T94">
        <v>121.97</v>
      </c>
      <c r="U94">
        <v>40.659999999999997</v>
      </c>
      <c r="V94">
        <v>40.659999999999997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130.91999999999999</v>
      </c>
      <c r="C95" s="75">
        <v>86.63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116.54</v>
      </c>
      <c r="J95">
        <v>272.14</v>
      </c>
      <c r="K95">
        <v>101.29</v>
      </c>
      <c r="L95">
        <v>4.28</v>
      </c>
      <c r="M95">
        <v>44.05</v>
      </c>
      <c r="N95" s="135">
        <v>0</v>
      </c>
      <c r="O95" s="135">
        <v>0</v>
      </c>
      <c r="P95" s="135">
        <v>0</v>
      </c>
      <c r="Q95">
        <v>4.8499999999999996</v>
      </c>
      <c r="R95">
        <v>0</v>
      </c>
      <c r="S95">
        <v>4.6500000000000004</v>
      </c>
      <c r="T95">
        <v>122.16</v>
      </c>
      <c r="U95">
        <v>40.72</v>
      </c>
      <c r="V95">
        <v>40.72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130.91999999999999</v>
      </c>
      <c r="C96" s="75">
        <v>86.63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116.54</v>
      </c>
      <c r="J96">
        <v>272.14</v>
      </c>
      <c r="K96">
        <v>101.29</v>
      </c>
      <c r="L96">
        <v>4.28</v>
      </c>
      <c r="M96">
        <v>43.93</v>
      </c>
      <c r="N96" s="135">
        <v>0</v>
      </c>
      <c r="O96" s="135">
        <v>0</v>
      </c>
      <c r="P96" s="135">
        <v>0</v>
      </c>
      <c r="Q96">
        <v>4.8499999999999996</v>
      </c>
      <c r="R96">
        <v>0</v>
      </c>
      <c r="S96">
        <v>4.6500000000000004</v>
      </c>
      <c r="T96">
        <v>122.32</v>
      </c>
      <c r="U96">
        <v>40.770000000000003</v>
      </c>
      <c r="V96">
        <v>40.79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130.91999999999999</v>
      </c>
      <c r="C97" s="75">
        <v>86.63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116.54</v>
      </c>
      <c r="J97">
        <v>272.14</v>
      </c>
      <c r="K97">
        <v>101.29</v>
      </c>
      <c r="L97">
        <v>4.28</v>
      </c>
      <c r="M97">
        <v>43.92</v>
      </c>
      <c r="N97" s="135">
        <v>0</v>
      </c>
      <c r="O97" s="135">
        <v>0</v>
      </c>
      <c r="P97" s="135">
        <v>0</v>
      </c>
      <c r="Q97">
        <v>4.8499999999999996</v>
      </c>
      <c r="R97">
        <v>0</v>
      </c>
      <c r="S97">
        <v>4.6500000000000004</v>
      </c>
      <c r="T97">
        <v>122.24</v>
      </c>
      <c r="U97">
        <v>40.74</v>
      </c>
      <c r="V97">
        <v>40.75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130.91999999999999</v>
      </c>
      <c r="C98" s="75">
        <v>86.63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116.54</v>
      </c>
      <c r="J98">
        <v>272.14</v>
      </c>
      <c r="K98">
        <v>101.29</v>
      </c>
      <c r="L98">
        <v>4.28</v>
      </c>
      <c r="M98">
        <v>43.91</v>
      </c>
      <c r="N98" s="135">
        <v>0</v>
      </c>
      <c r="O98" s="135">
        <v>0</v>
      </c>
      <c r="P98" s="135">
        <v>0</v>
      </c>
      <c r="Q98">
        <v>4.8499999999999996</v>
      </c>
      <c r="R98">
        <v>0</v>
      </c>
      <c r="S98">
        <v>4.6500000000000004</v>
      </c>
      <c r="T98">
        <v>122.14</v>
      </c>
      <c r="U98">
        <v>40.72</v>
      </c>
      <c r="V98">
        <v>40.71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2.6784025000000002</v>
      </c>
      <c r="C99" s="75">
        <f t="shared" ref="C99:L99" si="2">SUM(C3:C98)/4000</f>
        <v>1.6889350000000019</v>
      </c>
      <c r="D99" s="135">
        <f t="shared" ref="D99" si="3">SUM(D3:D98)/4000</f>
        <v>0.7837974999999997</v>
      </c>
      <c r="E99" s="75"/>
      <c r="F99" s="78">
        <f t="shared" si="2"/>
        <v>0.12966499999999997</v>
      </c>
      <c r="G99" s="78">
        <f t="shared" si="2"/>
        <v>0.12966499999999997</v>
      </c>
      <c r="H99" s="78">
        <f t="shared" si="2"/>
        <v>0.13289750000000003</v>
      </c>
      <c r="I99">
        <f t="shared" si="2"/>
        <v>2.5099025000000039</v>
      </c>
      <c r="J99">
        <f t="shared" si="2"/>
        <v>6.1975174999999938</v>
      </c>
      <c r="K99">
        <f t="shared" si="2"/>
        <v>2.0639000000000003</v>
      </c>
      <c r="L99">
        <f t="shared" si="2"/>
        <v>0.10614499999999989</v>
      </c>
      <c r="M99">
        <f t="shared" ref="M99:AB99" si="4">SUM(M3:M98)/4000</f>
        <v>0.96302499999999991</v>
      </c>
      <c r="N99" s="135">
        <f t="shared" si="4"/>
        <v>0.26243499999999981</v>
      </c>
      <c r="O99" s="135">
        <f t="shared" si="4"/>
        <v>0.25890499999999983</v>
      </c>
      <c r="P99" s="135">
        <f t="shared" si="4"/>
        <v>0.26245749999999979</v>
      </c>
      <c r="Q99">
        <f t="shared" si="4"/>
        <v>0.11827500000000013</v>
      </c>
      <c r="R99">
        <f t="shared" si="4"/>
        <v>0.98714750000000029</v>
      </c>
      <c r="S99">
        <f t="shared" si="4"/>
        <v>0.11651999999999993</v>
      </c>
      <c r="T99">
        <f t="shared" si="4"/>
        <v>2.9247274999999999</v>
      </c>
      <c r="U99">
        <f t="shared" si="4"/>
        <v>0.97489749999999975</v>
      </c>
      <c r="V99">
        <f t="shared" si="4"/>
        <v>0.97491749999999966</v>
      </c>
      <c r="W99">
        <f t="shared" si="4"/>
        <v>1.9247725000000002</v>
      </c>
      <c r="X99">
        <f t="shared" si="4"/>
        <v>0.38493000000000005</v>
      </c>
      <c r="Y99">
        <f t="shared" si="4"/>
        <v>0.57745250000000004</v>
      </c>
      <c r="Z99">
        <f t="shared" si="4"/>
        <v>0.36804999999999988</v>
      </c>
      <c r="AA99">
        <f t="shared" si="4"/>
        <v>0.79063750000000044</v>
      </c>
      <c r="AB99">
        <f t="shared" si="4"/>
        <v>0.39527500000000015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8.7420000000000009</v>
      </c>
      <c r="C17" s="136">
        <f>'IDT-1 Calculation'!DG17</f>
        <v>5.4169999999999998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-14.159000000000001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23.876000000000001</v>
      </c>
      <c r="C18" s="136">
        <f>'IDT-1 Calculation'!DG18</f>
        <v>14.792999999999999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-38.668999999999997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41.192</v>
      </c>
      <c r="C19" s="136">
        <f>'IDT-1 Calculation'!DG19</f>
        <v>25.521999999999998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-66.713999999999999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71.887</v>
      </c>
      <c r="C20" s="136">
        <f>'IDT-1 Calculation'!DG20</f>
        <v>25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-96.887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112.562</v>
      </c>
      <c r="C21" s="136">
        <f>'IDT-1 Calculation'!DG21</f>
        <v>10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-122.562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148.488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-148.488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176.69900000000001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-176.69900000000001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162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-162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7.4880000000000004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-7.4880000000000004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37.307000000000002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-37.307000000000002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68.683000000000007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-68.683000000000007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-5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44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51.47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-51.47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2.6240000000000001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-2.6240000000000001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12.234</v>
      </c>
      <c r="C70" s="136">
        <f>'IDT-1 Calculation'!DG70</f>
        <v>7.58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-19.814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28.516999999999999</v>
      </c>
      <c r="C71" s="136">
        <f>'IDT-1 Calculation'!DG71</f>
        <v>17.669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-46.186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72.408000000000001</v>
      </c>
      <c r="C72" s="136">
        <f>'IDT-1 Calculation'!DG72</f>
        <v>15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-87.408000000000001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100.63</v>
      </c>
      <c r="C73" s="136">
        <f>'IDT-1 Calculation'!DG73</f>
        <v>15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-115.63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124.556</v>
      </c>
      <c r="C74" s="136">
        <f>'IDT-1 Calculation'!DG74</f>
        <v>20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-144.55599999999998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124</v>
      </c>
      <c r="C75" s="136">
        <f>'IDT-1 Calculation'!DG75</f>
        <v>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-154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105</v>
      </c>
      <c r="C76" s="136">
        <f>'IDT-1 Calculation'!DG76</f>
        <v>15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-120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77</v>
      </c>
      <c r="C77" s="136">
        <f>'IDT-1 Calculation'!DG77</f>
        <v>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22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44</v>
      </c>
      <c r="C82" s="136">
        <f>'IDT-1 Calculation'!DG82</f>
        <v>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121</v>
      </c>
      <c r="C83" s="136">
        <f>'IDT-1 Calculation'!DG83</f>
        <v>10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163</v>
      </c>
      <c r="C84" s="136">
        <f>'IDT-1 Calculation'!DG84</f>
        <v>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153.233</v>
      </c>
      <c r="C85" s="136">
        <f>'IDT-1 Calculation'!DG85</f>
        <v>20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-173.233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112.434</v>
      </c>
      <c r="C86" s="136">
        <f>'IDT-1 Calculation'!DG86</f>
        <v>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-147.434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81.912000000000006</v>
      </c>
      <c r="C87" s="136">
        <f>'IDT-1 Calculation'!DG87</f>
        <v>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-116.91200000000001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46.417000000000002</v>
      </c>
      <c r="C88" s="136">
        <f>'IDT-1 Calculation'!DG88</f>
        <v>28.759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-75.176000000000002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15.624000000000001</v>
      </c>
      <c r="C89" s="136">
        <f>'IDT-1 Calculation'!DG89</f>
        <v>9.6809999999999992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-25.305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0.60024575000000002</v>
      </c>
      <c r="C99" s="152">
        <f>SUM(C3:C98)/4000</f>
        <v>9.1105249999999999E-2</v>
      </c>
      <c r="D99" s="152">
        <f>SUM(D3:D98)/4000</f>
        <v>0</v>
      </c>
      <c r="E99" s="152">
        <f>SUM(E3:E98)/4000</f>
        <v>0</v>
      </c>
      <c r="F99" s="152">
        <f>SUM(F3:F98)/4000</f>
        <v>-0.69135100000000005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289.37891259894457</v>
      </c>
      <c r="L3">
        <v>0</v>
      </c>
      <c r="M3">
        <v>63.765445967198389</v>
      </c>
      <c r="N3">
        <v>51.879921259842519</v>
      </c>
      <c r="O3">
        <v>73.283716101871974</v>
      </c>
      <c r="P3">
        <v>7.9991833926453149</v>
      </c>
      <c r="Q3">
        <v>1.9985207100591715</v>
      </c>
      <c r="R3">
        <v>5.4351031774647884</v>
      </c>
      <c r="S3">
        <v>5.0034458993797379</v>
      </c>
      <c r="T3">
        <v>0</v>
      </c>
      <c r="U3">
        <v>62.112738854136197</v>
      </c>
      <c r="V3">
        <v>2.0034423407917381</v>
      </c>
      <c r="W3">
        <v>5.0023807757166949</v>
      </c>
      <c r="X3">
        <v>14.995357772245073</v>
      </c>
      <c r="Y3">
        <v>0</v>
      </c>
      <c r="Z3">
        <v>2.8784289599999999</v>
      </c>
      <c r="AA3">
        <v>12.317364000000001</v>
      </c>
      <c r="AB3">
        <v>11.533435920000002</v>
      </c>
      <c r="AC3">
        <v>8.5010146559999988</v>
      </c>
      <c r="AD3">
        <v>4.003264080000001</v>
      </c>
      <c r="AE3">
        <v>21.712535395200003</v>
      </c>
      <c r="AF3">
        <v>12.303000000000003</v>
      </c>
      <c r="AG3">
        <v>9.9205238399999995</v>
      </c>
      <c r="AH3">
        <v>51.366416399999999</v>
      </c>
      <c r="AI3">
        <v>0</v>
      </c>
      <c r="AJ3">
        <v>0</v>
      </c>
      <c r="AK3">
        <v>22.5747</v>
      </c>
      <c r="AL3">
        <v>45.078799999999987</v>
      </c>
      <c r="AM3">
        <v>0</v>
      </c>
      <c r="AN3">
        <v>0</v>
      </c>
      <c r="AO3">
        <v>2.5824959999999999</v>
      </c>
      <c r="AP3">
        <v>1.6315840800000001</v>
      </c>
      <c r="AQ3">
        <v>17.468</v>
      </c>
      <c r="AR3">
        <v>22.061894400000003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27.323749357035041</v>
      </c>
      <c r="BB3">
        <f>SUM(B3:AZ3)-BA3</f>
        <v>816.00184848846106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289.37428932684639</v>
      </c>
      <c r="L4">
        <v>0</v>
      </c>
      <c r="M4">
        <v>63.765445967198389</v>
      </c>
      <c r="N4">
        <v>51.879921259842519</v>
      </c>
      <c r="O4">
        <v>73.283716101871974</v>
      </c>
      <c r="P4">
        <v>7.9991833926453149</v>
      </c>
      <c r="Q4">
        <v>1.9985207100591715</v>
      </c>
      <c r="R4">
        <v>5.4351031774647884</v>
      </c>
      <c r="S4">
        <v>5.0034458993797379</v>
      </c>
      <c r="T4">
        <v>0</v>
      </c>
      <c r="U4">
        <v>62.112738854136197</v>
      </c>
      <c r="V4">
        <v>2.0034423407917381</v>
      </c>
      <c r="W4">
        <v>5.0023807757166949</v>
      </c>
      <c r="X4">
        <v>14.995357772245073</v>
      </c>
      <c r="Y4">
        <v>0</v>
      </c>
      <c r="Z4">
        <v>2.8784289599999999</v>
      </c>
      <c r="AA4">
        <v>12.317364000000001</v>
      </c>
      <c r="AB4">
        <v>11.533435920000002</v>
      </c>
      <c r="AC4">
        <v>8.5010146559999988</v>
      </c>
      <c r="AD4">
        <v>4.003264080000001</v>
      </c>
      <c r="AE4">
        <v>21.712535395200003</v>
      </c>
      <c r="AF4">
        <v>12.303000000000003</v>
      </c>
      <c r="AG4">
        <v>9.9205238399999995</v>
      </c>
      <c r="AH4">
        <v>37.433016000000002</v>
      </c>
      <c r="AI4">
        <v>0</v>
      </c>
      <c r="AJ4">
        <v>0</v>
      </c>
      <c r="AK4">
        <v>22.5747</v>
      </c>
      <c r="AL4">
        <v>45.078799999999987</v>
      </c>
      <c r="AM4">
        <v>0</v>
      </c>
      <c r="AN4">
        <v>0</v>
      </c>
      <c r="AO4">
        <v>2.5824959999999999</v>
      </c>
      <c r="AP4">
        <v>1.6315840800000001</v>
      </c>
      <c r="AQ4">
        <v>17.468</v>
      </c>
      <c r="AR4">
        <v>22.061894400000003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26.872157447515868</v>
      </c>
      <c r="BB4">
        <f t="shared" ref="BB4:BB67" si="0">SUM(B4:AZ4)-BA4</f>
        <v>802.51541672588201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289.37891259894457</v>
      </c>
      <c r="L5">
        <v>0</v>
      </c>
      <c r="M5">
        <v>63.765445967198389</v>
      </c>
      <c r="N5">
        <v>51.879921259842519</v>
      </c>
      <c r="O5">
        <v>73.283716101871974</v>
      </c>
      <c r="P5">
        <v>7.9991833926453149</v>
      </c>
      <c r="Q5">
        <v>1.9985207100591715</v>
      </c>
      <c r="R5">
        <v>5.4464344561238844</v>
      </c>
      <c r="S5">
        <v>5.0034458993797379</v>
      </c>
      <c r="T5">
        <v>0</v>
      </c>
      <c r="U5">
        <v>62.112738854136197</v>
      </c>
      <c r="V5">
        <v>2.0034423407917381</v>
      </c>
      <c r="W5">
        <v>5.0023807757166949</v>
      </c>
      <c r="X5">
        <v>14.995357772245073</v>
      </c>
      <c r="Y5">
        <v>0</v>
      </c>
      <c r="Z5">
        <v>2.8784289599999999</v>
      </c>
      <c r="AA5">
        <v>12.317364000000001</v>
      </c>
      <c r="AB5">
        <v>11.533435920000002</v>
      </c>
      <c r="AC5">
        <v>8.5010146559999988</v>
      </c>
      <c r="AD5">
        <v>4.003264080000001</v>
      </c>
      <c r="AE5">
        <v>21.712535395200003</v>
      </c>
      <c r="AF5">
        <v>12.303000000000003</v>
      </c>
      <c r="AG5">
        <v>9.9205238399999995</v>
      </c>
      <c r="AH5">
        <v>33.273792000000007</v>
      </c>
      <c r="AI5">
        <v>0</v>
      </c>
      <c r="AJ5">
        <v>0</v>
      </c>
      <c r="AK5">
        <v>22.5747</v>
      </c>
      <c r="AL5">
        <v>45.078799999999987</v>
      </c>
      <c r="AM5">
        <v>0</v>
      </c>
      <c r="AN5">
        <v>0</v>
      </c>
      <c r="AO5">
        <v>4.0545187199999999</v>
      </c>
      <c r="AP5">
        <v>1.6315840800000001</v>
      </c>
      <c r="AQ5">
        <v>17.468</v>
      </c>
      <c r="AR5">
        <v>22.061894400000003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26.785608833119717</v>
      </c>
      <c r="BB5">
        <f t="shared" si="0"/>
        <v>799.93071861103545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289.37428932684639</v>
      </c>
      <c r="L6">
        <v>0</v>
      </c>
      <c r="M6">
        <v>63.765445967198389</v>
      </c>
      <c r="N6">
        <v>51.879921259842519</v>
      </c>
      <c r="O6">
        <v>73.283716101871974</v>
      </c>
      <c r="P6">
        <v>7.9991833926453149</v>
      </c>
      <c r="Q6">
        <v>1.9985207100591715</v>
      </c>
      <c r="R6">
        <v>5.4464344561238844</v>
      </c>
      <c r="S6">
        <v>5.0034458993797379</v>
      </c>
      <c r="T6">
        <v>0</v>
      </c>
      <c r="U6">
        <v>62.112738854136197</v>
      </c>
      <c r="V6">
        <v>2.0034423407917381</v>
      </c>
      <c r="W6">
        <v>5.0023807757166949</v>
      </c>
      <c r="X6">
        <v>14.995357772245073</v>
      </c>
      <c r="Y6">
        <v>0</v>
      </c>
      <c r="Z6">
        <v>2.8784289599999999</v>
      </c>
      <c r="AA6">
        <v>6.1413336000000003</v>
      </c>
      <c r="AB6">
        <v>11.533435920000002</v>
      </c>
      <c r="AC6">
        <v>8.5010146559999988</v>
      </c>
      <c r="AD6">
        <v>4.003264080000001</v>
      </c>
      <c r="AE6">
        <v>21.712535395200003</v>
      </c>
      <c r="AF6">
        <v>12.303000000000003</v>
      </c>
      <c r="AG6">
        <v>9.9205238399999995</v>
      </c>
      <c r="AH6">
        <v>33.273792000000007</v>
      </c>
      <c r="AI6">
        <v>0</v>
      </c>
      <c r="AJ6">
        <v>0</v>
      </c>
      <c r="AK6">
        <v>22.5747</v>
      </c>
      <c r="AL6">
        <v>45.078799999999987</v>
      </c>
      <c r="AM6">
        <v>0</v>
      </c>
      <c r="AN6">
        <v>0</v>
      </c>
      <c r="AO6">
        <v>4.0545187199999999</v>
      </c>
      <c r="AP6">
        <v>1.6315840800000001</v>
      </c>
      <c r="AQ6">
        <v>17.468</v>
      </c>
      <c r="AR6">
        <v>22.061894400000003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26.585355711600542</v>
      </c>
      <c r="BB6">
        <f t="shared" si="0"/>
        <v>793.95031806045654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289.37891259894457</v>
      </c>
      <c r="L7">
        <v>0</v>
      </c>
      <c r="M7">
        <v>63.765445967198389</v>
      </c>
      <c r="N7">
        <v>51.879921259842519</v>
      </c>
      <c r="O7">
        <v>73.283716101871974</v>
      </c>
      <c r="P7">
        <v>7.9991833926453149</v>
      </c>
      <c r="Q7">
        <v>1.9985207100591715</v>
      </c>
      <c r="R7">
        <v>5.4464344561238844</v>
      </c>
      <c r="S7">
        <v>5.0034458993797379</v>
      </c>
      <c r="T7">
        <v>0</v>
      </c>
      <c r="U7">
        <v>62.112738854136197</v>
      </c>
      <c r="V7">
        <v>2.0034423407917381</v>
      </c>
      <c r="W7">
        <v>5.0023807757166949</v>
      </c>
      <c r="X7">
        <v>14.995357772245073</v>
      </c>
      <c r="Y7">
        <v>0</v>
      </c>
      <c r="Z7">
        <v>2.8784289599999999</v>
      </c>
      <c r="AA7">
        <v>6.1413336000000003</v>
      </c>
      <c r="AB7">
        <v>11.533435920000002</v>
      </c>
      <c r="AC7">
        <v>8.5010146559999988</v>
      </c>
      <c r="AD7">
        <v>4.003264080000001</v>
      </c>
      <c r="AE7">
        <v>21.712535395200003</v>
      </c>
      <c r="AF7">
        <v>12.303000000000003</v>
      </c>
      <c r="AG7">
        <v>9.9205238399999995</v>
      </c>
      <c r="AH7">
        <v>33.273792000000007</v>
      </c>
      <c r="AI7">
        <v>0</v>
      </c>
      <c r="AJ7">
        <v>0</v>
      </c>
      <c r="AK7">
        <v>22.5747</v>
      </c>
      <c r="AL7">
        <v>45.078799999999987</v>
      </c>
      <c r="AM7">
        <v>0</v>
      </c>
      <c r="AN7">
        <v>0</v>
      </c>
      <c r="AO7">
        <v>4.0545187199999999</v>
      </c>
      <c r="AP7">
        <v>1.6315840800000001</v>
      </c>
      <c r="AQ7">
        <v>17.468</v>
      </c>
      <c r="AR7">
        <v>22.061894400000003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26.568507002719716</v>
      </c>
      <c r="BB7">
        <f t="shared" si="0"/>
        <v>793.44714939103551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289.37428932684639</v>
      </c>
      <c r="L8">
        <v>0</v>
      </c>
      <c r="M8">
        <v>63.765445967198389</v>
      </c>
      <c r="N8">
        <v>51.879921259842519</v>
      </c>
      <c r="O8">
        <v>73.283716101871974</v>
      </c>
      <c r="P8">
        <v>7.9991833926453149</v>
      </c>
      <c r="Q8">
        <v>1.9985207100591715</v>
      </c>
      <c r="R8">
        <v>5.4464344561238844</v>
      </c>
      <c r="S8">
        <v>5.0034458993797379</v>
      </c>
      <c r="T8">
        <v>0</v>
      </c>
      <c r="U8">
        <v>62.112738854136197</v>
      </c>
      <c r="V8">
        <v>2.0034423407917381</v>
      </c>
      <c r="W8">
        <v>5.0023807757166949</v>
      </c>
      <c r="X8">
        <v>14.995357772245073</v>
      </c>
      <c r="Y8">
        <v>0</v>
      </c>
      <c r="Z8">
        <v>2.8784289599999999</v>
      </c>
      <c r="AA8">
        <v>6.1413336000000003</v>
      </c>
      <c r="AB8">
        <v>11.533435920000002</v>
      </c>
      <c r="AC8">
        <v>8.5010146559999988</v>
      </c>
      <c r="AD8">
        <v>4.003264080000001</v>
      </c>
      <c r="AE8">
        <v>21.712535395200003</v>
      </c>
      <c r="AF8">
        <v>12.303000000000003</v>
      </c>
      <c r="AG8">
        <v>9.9205238399999995</v>
      </c>
      <c r="AH8">
        <v>33.273792000000007</v>
      </c>
      <c r="AI8">
        <v>0</v>
      </c>
      <c r="AJ8">
        <v>0</v>
      </c>
      <c r="AK8">
        <v>22.5747</v>
      </c>
      <c r="AL8">
        <v>45.078799999999987</v>
      </c>
      <c r="AM8">
        <v>0</v>
      </c>
      <c r="AN8">
        <v>0</v>
      </c>
      <c r="AO8">
        <v>4.0545187199999999</v>
      </c>
      <c r="AP8">
        <v>1.6315840800000001</v>
      </c>
      <c r="AQ8">
        <v>17.468</v>
      </c>
      <c r="AR8">
        <v>22.061894400000003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26.568357354000543</v>
      </c>
      <c r="BB8">
        <f t="shared" si="0"/>
        <v>793.44267576765651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289.37891259894457</v>
      </c>
      <c r="L9">
        <v>0</v>
      </c>
      <c r="M9">
        <v>63.765445967198389</v>
      </c>
      <c r="N9">
        <v>51.879921259842519</v>
      </c>
      <c r="O9">
        <v>73.283716101871974</v>
      </c>
      <c r="P9">
        <v>7.9991833926453149</v>
      </c>
      <c r="Q9">
        <v>1.9985207100591715</v>
      </c>
      <c r="R9">
        <v>5.4464344561238844</v>
      </c>
      <c r="S9">
        <v>5.0034458993797379</v>
      </c>
      <c r="T9">
        <v>0</v>
      </c>
      <c r="U9">
        <v>62.112738854136197</v>
      </c>
      <c r="V9">
        <v>2.0034423407917381</v>
      </c>
      <c r="W9">
        <v>5.0023807757166949</v>
      </c>
      <c r="X9">
        <v>14.995357772245073</v>
      </c>
      <c r="Y9">
        <v>0</v>
      </c>
      <c r="Z9">
        <v>2.8784289599999999</v>
      </c>
      <c r="AA9">
        <v>0</v>
      </c>
      <c r="AB9">
        <v>11.533435920000002</v>
      </c>
      <c r="AC9">
        <v>8.5010146559999988</v>
      </c>
      <c r="AD9">
        <v>4.003264080000001</v>
      </c>
      <c r="AE9">
        <v>21.712535395200003</v>
      </c>
      <c r="AF9">
        <v>12.303000000000003</v>
      </c>
      <c r="AG9">
        <v>9.9205238399999995</v>
      </c>
      <c r="AH9">
        <v>33.273792000000007</v>
      </c>
      <c r="AI9">
        <v>0</v>
      </c>
      <c r="AJ9">
        <v>0</v>
      </c>
      <c r="AK9">
        <v>22.5747</v>
      </c>
      <c r="AL9">
        <v>45.078799999999987</v>
      </c>
      <c r="AM9">
        <v>0</v>
      </c>
      <c r="AN9">
        <v>0</v>
      </c>
      <c r="AO9">
        <v>3.2926824000000003</v>
      </c>
      <c r="AP9">
        <v>1.6315840800000001</v>
      </c>
      <c r="AQ9">
        <v>17.468</v>
      </c>
      <c r="AR9">
        <v>22.061894400000003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26.344844402719719</v>
      </c>
      <c r="BB9">
        <f t="shared" si="0"/>
        <v>786.76764207103543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289.37618801022506</v>
      </c>
      <c r="L10">
        <v>0</v>
      </c>
      <c r="M10">
        <v>63.765445967198389</v>
      </c>
      <c r="N10">
        <v>51.879921259842519</v>
      </c>
      <c r="O10">
        <v>73.283716101871974</v>
      </c>
      <c r="P10">
        <v>7.9991833926453149</v>
      </c>
      <c r="Q10">
        <v>1.9985207100591715</v>
      </c>
      <c r="R10">
        <v>5.4464344561238844</v>
      </c>
      <c r="S10">
        <v>5.0034458993797379</v>
      </c>
      <c r="T10">
        <v>0</v>
      </c>
      <c r="U10">
        <v>62.112738854136197</v>
      </c>
      <c r="V10">
        <v>2.0034423407917381</v>
      </c>
      <c r="W10">
        <v>5.0023807757166949</v>
      </c>
      <c r="X10">
        <v>14.995357772245073</v>
      </c>
      <c r="Y10">
        <v>0</v>
      </c>
      <c r="Z10">
        <v>2.8784289599999999</v>
      </c>
      <c r="AA10">
        <v>0</v>
      </c>
      <c r="AB10">
        <v>11.533435920000002</v>
      </c>
      <c r="AC10">
        <v>8.5010146559999988</v>
      </c>
      <c r="AD10">
        <v>4.003264080000001</v>
      </c>
      <c r="AE10">
        <v>21.712535395200003</v>
      </c>
      <c r="AF10">
        <v>12.303000000000003</v>
      </c>
      <c r="AG10">
        <v>9.9205238399999995</v>
      </c>
      <c r="AH10">
        <v>33.273792000000007</v>
      </c>
      <c r="AI10">
        <v>0</v>
      </c>
      <c r="AJ10">
        <v>0</v>
      </c>
      <c r="AK10">
        <v>22.5747</v>
      </c>
      <c r="AL10">
        <v>45.078799999999987</v>
      </c>
      <c r="AM10">
        <v>0</v>
      </c>
      <c r="AN10">
        <v>0</v>
      </c>
      <c r="AO10">
        <v>3.2926824000000003</v>
      </c>
      <c r="AP10">
        <v>1.6315840800000001</v>
      </c>
      <c r="AQ10">
        <v>17.468</v>
      </c>
      <c r="AR10">
        <v>22.061894400000003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26.344756324600542</v>
      </c>
      <c r="BB10">
        <f t="shared" si="0"/>
        <v>786.76500556043504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279.99409454008594</v>
      </c>
      <c r="L11">
        <v>0</v>
      </c>
      <c r="M11">
        <v>63.765445967198389</v>
      </c>
      <c r="N11">
        <v>51.879921259842519</v>
      </c>
      <c r="O11">
        <v>73.283716101871974</v>
      </c>
      <c r="P11">
        <v>7.9991833926453149</v>
      </c>
      <c r="Q11">
        <v>2.0047784574468084</v>
      </c>
      <c r="R11">
        <v>5.0007380073800736</v>
      </c>
      <c r="S11">
        <v>5.003264417845485</v>
      </c>
      <c r="T11">
        <v>0</v>
      </c>
      <c r="U11">
        <v>62.112738854136197</v>
      </c>
      <c r="V11">
        <v>2.0034423407917381</v>
      </c>
      <c r="W11">
        <v>5.0023807757166949</v>
      </c>
      <c r="X11">
        <v>14.995357772245073</v>
      </c>
      <c r="Y11">
        <v>0</v>
      </c>
      <c r="Z11">
        <v>2.8784289599999999</v>
      </c>
      <c r="AA11">
        <v>0</v>
      </c>
      <c r="AB11">
        <v>11.533435920000002</v>
      </c>
      <c r="AC11">
        <v>8.5010146559999988</v>
      </c>
      <c r="AD11">
        <v>4.003264080000001</v>
      </c>
      <c r="AE11">
        <v>21.712535395200003</v>
      </c>
      <c r="AF11">
        <v>12.303000000000003</v>
      </c>
      <c r="AG11">
        <v>9.9205238399999995</v>
      </c>
      <c r="AH11">
        <v>33.273792000000007</v>
      </c>
      <c r="AI11">
        <v>0</v>
      </c>
      <c r="AJ11">
        <v>0</v>
      </c>
      <c r="AK11">
        <v>22.5747</v>
      </c>
      <c r="AL11">
        <v>62.416800000000002</v>
      </c>
      <c r="AM11">
        <v>0</v>
      </c>
      <c r="AN11">
        <v>0</v>
      </c>
      <c r="AO11">
        <v>3.2926824000000003</v>
      </c>
      <c r="AP11">
        <v>1.6315840800000001</v>
      </c>
      <c r="AQ11">
        <v>17.468</v>
      </c>
      <c r="AR11">
        <v>22.061894400000003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26.588284112433197</v>
      </c>
      <c r="BB11">
        <f t="shared" si="0"/>
        <v>794.0377641195729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279.99409454008594</v>
      </c>
      <c r="L12">
        <v>0</v>
      </c>
      <c r="M12">
        <v>63.765445967198389</v>
      </c>
      <c r="N12">
        <v>51.879921259842519</v>
      </c>
      <c r="O12">
        <v>73.283716101871974</v>
      </c>
      <c r="P12">
        <v>7.9991833926453149</v>
      </c>
      <c r="Q12">
        <v>2.0047784574468084</v>
      </c>
      <c r="R12">
        <v>5.0007380073800736</v>
      </c>
      <c r="S12">
        <v>5.003264417845485</v>
      </c>
      <c r="T12">
        <v>0</v>
      </c>
      <c r="U12">
        <v>62.112738854136197</v>
      </c>
      <c r="V12">
        <v>2.0034423407917381</v>
      </c>
      <c r="W12">
        <v>5.0023807757166949</v>
      </c>
      <c r="X12">
        <v>14.995357772245073</v>
      </c>
      <c r="Y12">
        <v>0</v>
      </c>
      <c r="Z12">
        <v>2.8784289599999999</v>
      </c>
      <c r="AA12">
        <v>0</v>
      </c>
      <c r="AB12">
        <v>11.533435920000002</v>
      </c>
      <c r="AC12">
        <v>8.5010146559999988</v>
      </c>
      <c r="AD12">
        <v>4.003264080000001</v>
      </c>
      <c r="AE12">
        <v>21.712535395200003</v>
      </c>
      <c r="AF12">
        <v>12.303000000000003</v>
      </c>
      <c r="AG12">
        <v>9.9205238399999995</v>
      </c>
      <c r="AH12">
        <v>33.273792000000007</v>
      </c>
      <c r="AI12">
        <v>0</v>
      </c>
      <c r="AJ12">
        <v>0</v>
      </c>
      <c r="AK12">
        <v>22.5747</v>
      </c>
      <c r="AL12">
        <v>62.416800000000002</v>
      </c>
      <c r="AM12">
        <v>0</v>
      </c>
      <c r="AN12">
        <v>0</v>
      </c>
      <c r="AO12">
        <v>3.2926824000000003</v>
      </c>
      <c r="AP12">
        <v>1.6315840800000001</v>
      </c>
      <c r="AQ12">
        <v>17.468</v>
      </c>
      <c r="AR12">
        <v>22.061894400000003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26.588284112433197</v>
      </c>
      <c r="BB12">
        <f t="shared" si="0"/>
        <v>794.0377641195729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280.00162958270721</v>
      </c>
      <c r="L13">
        <v>0</v>
      </c>
      <c r="M13">
        <v>63.765445967198389</v>
      </c>
      <c r="N13">
        <v>51.879921259842519</v>
      </c>
      <c r="O13">
        <v>73.283716101871974</v>
      </c>
      <c r="P13">
        <v>7.9991833926453149</v>
      </c>
      <c r="Q13">
        <v>2.0047784574468084</v>
      </c>
      <c r="R13">
        <v>5.0007380073800736</v>
      </c>
      <c r="S13">
        <v>5.003264417845485</v>
      </c>
      <c r="T13">
        <v>0</v>
      </c>
      <c r="U13">
        <v>62.112738854136197</v>
      </c>
      <c r="V13">
        <v>2.0034423407917381</v>
      </c>
      <c r="W13">
        <v>5.0023807757166949</v>
      </c>
      <c r="X13">
        <v>14.995357772245073</v>
      </c>
      <c r="Y13">
        <v>0</v>
      </c>
      <c r="Z13">
        <v>2.8784289599999999</v>
      </c>
      <c r="AA13">
        <v>0</v>
      </c>
      <c r="AB13">
        <v>11.533435920000002</v>
      </c>
      <c r="AC13">
        <v>8.5010146559999988</v>
      </c>
      <c r="AD13">
        <v>4.003264080000001</v>
      </c>
      <c r="AE13">
        <v>21.712535395200003</v>
      </c>
      <c r="AF13">
        <v>12.303000000000003</v>
      </c>
      <c r="AG13">
        <v>9.9205238399999995</v>
      </c>
      <c r="AH13">
        <v>33.273792000000007</v>
      </c>
      <c r="AI13">
        <v>0</v>
      </c>
      <c r="AJ13">
        <v>0</v>
      </c>
      <c r="AK13">
        <v>22.5747</v>
      </c>
      <c r="AL13">
        <v>62.416800000000002</v>
      </c>
      <c r="AM13">
        <v>0</v>
      </c>
      <c r="AN13">
        <v>0</v>
      </c>
      <c r="AO13">
        <v>3.2926824000000003</v>
      </c>
      <c r="AP13">
        <v>1.6315840800000001</v>
      </c>
      <c r="AQ13">
        <v>17.468</v>
      </c>
      <c r="AR13">
        <v>22.061894400000003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26.588528448247811</v>
      </c>
      <c r="BB13">
        <f t="shared" si="0"/>
        <v>794.04505482637956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280.00162958270721</v>
      </c>
      <c r="L14">
        <v>0</v>
      </c>
      <c r="M14">
        <v>63.765445967198389</v>
      </c>
      <c r="N14">
        <v>51.879921259842519</v>
      </c>
      <c r="O14">
        <v>73.283716101871974</v>
      </c>
      <c r="P14">
        <v>7.9991833926453149</v>
      </c>
      <c r="Q14">
        <v>2.0047784574468084</v>
      </c>
      <c r="R14">
        <v>5.0007380073800736</v>
      </c>
      <c r="S14">
        <v>5.003264417845485</v>
      </c>
      <c r="T14">
        <v>0</v>
      </c>
      <c r="U14">
        <v>62.112738854136197</v>
      </c>
      <c r="V14">
        <v>2.0034423407917381</v>
      </c>
      <c r="W14">
        <v>5.0023807757166949</v>
      </c>
      <c r="X14">
        <v>14.995357772245073</v>
      </c>
      <c r="Y14">
        <v>0</v>
      </c>
      <c r="Z14">
        <v>2.8784289599999999</v>
      </c>
      <c r="AA14">
        <v>0</v>
      </c>
      <c r="AB14">
        <v>11.533435920000002</v>
      </c>
      <c r="AC14">
        <v>8.5010146559999988</v>
      </c>
      <c r="AD14">
        <v>4.003264080000001</v>
      </c>
      <c r="AE14">
        <v>21.712535395200003</v>
      </c>
      <c r="AF14">
        <v>12.303000000000003</v>
      </c>
      <c r="AG14">
        <v>9.9205238399999995</v>
      </c>
      <c r="AH14">
        <v>33.273792000000007</v>
      </c>
      <c r="AI14">
        <v>0</v>
      </c>
      <c r="AJ14">
        <v>0</v>
      </c>
      <c r="AK14">
        <v>22.5747</v>
      </c>
      <c r="AL14">
        <v>62.416800000000002</v>
      </c>
      <c r="AM14">
        <v>0</v>
      </c>
      <c r="AN14">
        <v>0</v>
      </c>
      <c r="AO14">
        <v>3.2926824000000003</v>
      </c>
      <c r="AP14">
        <v>1.6315840800000001</v>
      </c>
      <c r="AQ14">
        <v>17.468</v>
      </c>
      <c r="AR14">
        <v>22.061894400000003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26.588528448247811</v>
      </c>
      <c r="BB14">
        <f t="shared" si="0"/>
        <v>794.04505482637956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280.00162958270721</v>
      </c>
      <c r="L15">
        <v>0</v>
      </c>
      <c r="M15">
        <v>63.765445967198389</v>
      </c>
      <c r="N15">
        <v>51.879921259842519</v>
      </c>
      <c r="O15">
        <v>73.283716101871974</v>
      </c>
      <c r="P15">
        <v>17.341243669767991</v>
      </c>
      <c r="Q15">
        <v>2.0047784574468084</v>
      </c>
      <c r="R15">
        <v>5.0007380073800736</v>
      </c>
      <c r="S15">
        <v>5.003264417845485</v>
      </c>
      <c r="T15">
        <v>0</v>
      </c>
      <c r="U15">
        <v>62.112738854136197</v>
      </c>
      <c r="V15">
        <v>0</v>
      </c>
      <c r="W15">
        <v>5.0023807757166949</v>
      </c>
      <c r="X15">
        <v>64.786609426579389</v>
      </c>
      <c r="Y15">
        <v>0</v>
      </c>
      <c r="Z15">
        <v>2.8784289599999999</v>
      </c>
      <c r="AA15">
        <v>0</v>
      </c>
      <c r="AB15">
        <v>11.533435920000002</v>
      </c>
      <c r="AC15">
        <v>8.5010146559999988</v>
      </c>
      <c r="AD15">
        <v>4.003264080000001</v>
      </c>
      <c r="AE15">
        <v>21.712535395200003</v>
      </c>
      <c r="AF15">
        <v>12.303000000000003</v>
      </c>
      <c r="AG15">
        <v>9.9205238399999995</v>
      </c>
      <c r="AH15">
        <v>33.273792000000007</v>
      </c>
      <c r="AI15">
        <v>0</v>
      </c>
      <c r="AJ15">
        <v>0</v>
      </c>
      <c r="AK15">
        <v>22.5747</v>
      </c>
      <c r="AL15">
        <v>62.416800000000002</v>
      </c>
      <c r="AM15">
        <v>0</v>
      </c>
      <c r="AN15">
        <v>0</v>
      </c>
      <c r="AO15">
        <v>3.2926824000000003</v>
      </c>
      <c r="AP15">
        <v>1.6315840800000001</v>
      </c>
      <c r="AQ15">
        <v>17.468</v>
      </c>
      <c r="AR15">
        <v>23.516524799999999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28.48666634700886</v>
      </c>
      <c r="BB15">
        <f t="shared" si="0"/>
        <v>850.73141691828368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280.00162958270721</v>
      </c>
      <c r="L16">
        <v>0</v>
      </c>
      <c r="M16">
        <v>63.765445967198389</v>
      </c>
      <c r="N16">
        <v>51.879921259842519</v>
      </c>
      <c r="O16">
        <v>73.283716101871974</v>
      </c>
      <c r="P16">
        <v>17.341243669767991</v>
      </c>
      <c r="Q16">
        <v>2.0047784574468084</v>
      </c>
      <c r="R16">
        <v>5.0007380073800736</v>
      </c>
      <c r="S16">
        <v>5.003264417845485</v>
      </c>
      <c r="T16">
        <v>0</v>
      </c>
      <c r="U16">
        <v>62.112738854136197</v>
      </c>
      <c r="V16">
        <v>0</v>
      </c>
      <c r="W16">
        <v>5.0023807757166949</v>
      </c>
      <c r="X16">
        <v>64.786609426579389</v>
      </c>
      <c r="Y16">
        <v>0</v>
      </c>
      <c r="Z16">
        <v>2.8784289599999999</v>
      </c>
      <c r="AA16">
        <v>0</v>
      </c>
      <c r="AB16">
        <v>11.533435920000002</v>
      </c>
      <c r="AC16">
        <v>8.5010146559999988</v>
      </c>
      <c r="AD16">
        <v>4.003264080000001</v>
      </c>
      <c r="AE16">
        <v>21.712535395200003</v>
      </c>
      <c r="AF16">
        <v>12.303000000000003</v>
      </c>
      <c r="AG16">
        <v>9.9205238399999995</v>
      </c>
      <c r="AH16">
        <v>33.273792000000007</v>
      </c>
      <c r="AI16">
        <v>0</v>
      </c>
      <c r="AJ16">
        <v>0</v>
      </c>
      <c r="AK16">
        <v>22.5747</v>
      </c>
      <c r="AL16">
        <v>45.078799999999987</v>
      </c>
      <c r="AM16">
        <v>0</v>
      </c>
      <c r="AN16">
        <v>0</v>
      </c>
      <c r="AO16">
        <v>3.2926824000000003</v>
      </c>
      <c r="AP16">
        <v>1.6315840800000001</v>
      </c>
      <c r="AQ16">
        <v>17.468</v>
      </c>
      <c r="AR16">
        <v>23.516524799999999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27.92491514700885</v>
      </c>
      <c r="BB16">
        <f t="shared" si="0"/>
        <v>833.95516811828372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280.00162958270721</v>
      </c>
      <c r="L17">
        <v>0</v>
      </c>
      <c r="M17">
        <v>63.765445967198389</v>
      </c>
      <c r="N17">
        <v>51.879921259842519</v>
      </c>
      <c r="O17">
        <v>73.283716101871974</v>
      </c>
      <c r="P17">
        <v>17.341243669767991</v>
      </c>
      <c r="Q17">
        <v>2.0047784574468084</v>
      </c>
      <c r="R17">
        <v>5.0007380073800736</v>
      </c>
      <c r="S17">
        <v>5.003264417845485</v>
      </c>
      <c r="T17">
        <v>0</v>
      </c>
      <c r="U17">
        <v>62.112738854136197</v>
      </c>
      <c r="V17">
        <v>0</v>
      </c>
      <c r="W17">
        <v>5.0023807757166949</v>
      </c>
      <c r="X17">
        <v>14.995357772245073</v>
      </c>
      <c r="Y17">
        <v>0</v>
      </c>
      <c r="Z17">
        <v>2.8784289599999999</v>
      </c>
      <c r="AA17">
        <v>6.170478912000001</v>
      </c>
      <c r="AB17">
        <v>11.533435920000002</v>
      </c>
      <c r="AC17">
        <v>8.5010146559999988</v>
      </c>
      <c r="AD17">
        <v>4.003264080000001</v>
      </c>
      <c r="AE17">
        <v>21.712535395200003</v>
      </c>
      <c r="AF17">
        <v>12.303000000000003</v>
      </c>
      <c r="AG17">
        <v>9.9205238399999995</v>
      </c>
      <c r="AH17">
        <v>33.273792000000007</v>
      </c>
      <c r="AI17">
        <v>0</v>
      </c>
      <c r="AJ17">
        <v>0</v>
      </c>
      <c r="AK17">
        <v>22.5747</v>
      </c>
      <c r="AL17">
        <v>45.078799999999987</v>
      </c>
      <c r="AM17">
        <v>0</v>
      </c>
      <c r="AN17">
        <v>0</v>
      </c>
      <c r="AO17">
        <v>3.2926824000000003</v>
      </c>
      <c r="AP17">
        <v>1.6315840800000001</v>
      </c>
      <c r="AQ17">
        <v>17.468</v>
      </c>
      <c r="AR17">
        <v>23.516524799999999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26.511602027872225</v>
      </c>
      <c r="BB17">
        <f t="shared" si="0"/>
        <v>791.74770849508604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280.00162958270721</v>
      </c>
      <c r="L18">
        <v>0</v>
      </c>
      <c r="M18">
        <v>63.765445967198389</v>
      </c>
      <c r="N18">
        <v>51.879921259842519</v>
      </c>
      <c r="O18">
        <v>73.283716101871974</v>
      </c>
      <c r="P18">
        <v>17.341243669767991</v>
      </c>
      <c r="Q18">
        <v>2.0047784574468084</v>
      </c>
      <c r="R18">
        <v>5.0007380073800736</v>
      </c>
      <c r="S18">
        <v>5.003264417845485</v>
      </c>
      <c r="T18">
        <v>0</v>
      </c>
      <c r="U18">
        <v>62.112738854136197</v>
      </c>
      <c r="V18">
        <v>0</v>
      </c>
      <c r="W18">
        <v>5.0023807757166949</v>
      </c>
      <c r="X18">
        <v>64.786609426579389</v>
      </c>
      <c r="Y18">
        <v>0</v>
      </c>
      <c r="Z18">
        <v>2.8784289599999999</v>
      </c>
      <c r="AA18">
        <v>6.170478912000001</v>
      </c>
      <c r="AB18">
        <v>11.533435920000002</v>
      </c>
      <c r="AC18">
        <v>8.5010146559999988</v>
      </c>
      <c r="AD18">
        <v>4.003264080000001</v>
      </c>
      <c r="AE18">
        <v>21.712535395200003</v>
      </c>
      <c r="AF18">
        <v>12.303000000000003</v>
      </c>
      <c r="AG18">
        <v>9.9205238399999995</v>
      </c>
      <c r="AH18">
        <v>33.273792000000007</v>
      </c>
      <c r="AI18">
        <v>0</v>
      </c>
      <c r="AJ18">
        <v>0</v>
      </c>
      <c r="AK18">
        <v>22.5747</v>
      </c>
      <c r="AL18">
        <v>45.078799999999987</v>
      </c>
      <c r="AM18">
        <v>0</v>
      </c>
      <c r="AN18">
        <v>0</v>
      </c>
      <c r="AO18">
        <v>3.2926824000000003</v>
      </c>
      <c r="AP18">
        <v>1.6315840800000001</v>
      </c>
      <c r="AQ18">
        <v>17.468</v>
      </c>
      <c r="AR18">
        <v>23.516524799999999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28.124838547808853</v>
      </c>
      <c r="BB18">
        <f t="shared" si="0"/>
        <v>839.92572362948374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279.99588621883311</v>
      </c>
      <c r="L19">
        <v>0</v>
      </c>
      <c r="M19">
        <v>63.765445967198389</v>
      </c>
      <c r="N19">
        <v>51.879921259842519</v>
      </c>
      <c r="O19">
        <v>73.283716101871974</v>
      </c>
      <c r="P19">
        <v>17.341243669767991</v>
      </c>
      <c r="Q19">
        <v>1.9985207100591715</v>
      </c>
      <c r="R19">
        <v>5.4464344561238844</v>
      </c>
      <c r="S19">
        <v>5.0034458993797379</v>
      </c>
      <c r="T19">
        <v>0</v>
      </c>
      <c r="U19">
        <v>62.112738854136197</v>
      </c>
      <c r="V19">
        <v>0</v>
      </c>
      <c r="W19">
        <v>5.0023807757166949</v>
      </c>
      <c r="X19">
        <v>64.786609426579389</v>
      </c>
      <c r="Y19">
        <v>0</v>
      </c>
      <c r="Z19">
        <v>2.8784289599999999</v>
      </c>
      <c r="AA19">
        <v>12.317364000000001</v>
      </c>
      <c r="AB19">
        <v>11.533435920000002</v>
      </c>
      <c r="AC19">
        <v>8.5010146559999988</v>
      </c>
      <c r="AD19">
        <v>8.006528160000002</v>
      </c>
      <c r="AE19">
        <v>21.712535395200003</v>
      </c>
      <c r="AF19">
        <v>12.303000000000003</v>
      </c>
      <c r="AG19">
        <v>9.9205238399999995</v>
      </c>
      <c r="AH19">
        <v>33.273792000000007</v>
      </c>
      <c r="AI19">
        <v>0</v>
      </c>
      <c r="AJ19">
        <v>0</v>
      </c>
      <c r="AK19">
        <v>22.5747</v>
      </c>
      <c r="AL19">
        <v>45.078799999999987</v>
      </c>
      <c r="AM19">
        <v>0</v>
      </c>
      <c r="AN19">
        <v>0</v>
      </c>
      <c r="AO19">
        <v>3.2926824000000003</v>
      </c>
      <c r="AP19">
        <v>1.6315840800000001</v>
      </c>
      <c r="AQ19">
        <v>17.468</v>
      </c>
      <c r="AR19">
        <v>22.061894400000003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28.420630708294482</v>
      </c>
      <c r="BB19">
        <f t="shared" si="0"/>
        <v>848.75932705601463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279.99409454008594</v>
      </c>
      <c r="L20">
        <v>0</v>
      </c>
      <c r="M20">
        <v>63.765445967198389</v>
      </c>
      <c r="N20">
        <v>51.879921259842519</v>
      </c>
      <c r="O20">
        <v>73.283716101871974</v>
      </c>
      <c r="P20">
        <v>17.341243669767991</v>
      </c>
      <c r="Q20">
        <v>2.0041804511278198</v>
      </c>
      <c r="R20">
        <v>5.4560107166276346</v>
      </c>
      <c r="S20">
        <v>5.001445448227936</v>
      </c>
      <c r="T20">
        <v>0</v>
      </c>
      <c r="U20">
        <v>62.112738854136197</v>
      </c>
      <c r="V20">
        <v>0</v>
      </c>
      <c r="W20">
        <v>5.0023807757166949</v>
      </c>
      <c r="X20">
        <v>64.786609426579389</v>
      </c>
      <c r="Y20">
        <v>0</v>
      </c>
      <c r="Z20">
        <v>2.8784289599999999</v>
      </c>
      <c r="AA20">
        <v>12.317364000000001</v>
      </c>
      <c r="AB20">
        <v>11.533435920000002</v>
      </c>
      <c r="AC20">
        <v>8.5010146559999988</v>
      </c>
      <c r="AD20">
        <v>8.006528160000002</v>
      </c>
      <c r="AE20">
        <v>21.712535395200003</v>
      </c>
      <c r="AF20">
        <v>12.303000000000003</v>
      </c>
      <c r="AG20">
        <v>9.9205238399999995</v>
      </c>
      <c r="AH20">
        <v>33.273792000000007</v>
      </c>
      <c r="AI20">
        <v>0</v>
      </c>
      <c r="AJ20">
        <v>0</v>
      </c>
      <c r="AK20">
        <v>22.5747</v>
      </c>
      <c r="AL20">
        <v>45.078799999999987</v>
      </c>
      <c r="AM20">
        <v>0</v>
      </c>
      <c r="AN20">
        <v>0</v>
      </c>
      <c r="AO20">
        <v>3.2926824000000003</v>
      </c>
      <c r="AP20">
        <v>1.6315840800000001</v>
      </c>
      <c r="AQ20">
        <v>17.468</v>
      </c>
      <c r="AR20">
        <v>22.061894400000003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28.421001486569232</v>
      </c>
      <c r="BB20">
        <f t="shared" si="0"/>
        <v>848.77040014941315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289.37593931898755</v>
      </c>
      <c r="L21">
        <v>0</v>
      </c>
      <c r="M21">
        <v>63.765445967198389</v>
      </c>
      <c r="N21">
        <v>51.879921259842519</v>
      </c>
      <c r="O21">
        <v>73.283716101871974</v>
      </c>
      <c r="P21">
        <v>17.341243669767991</v>
      </c>
      <c r="Q21">
        <v>2.0041804511278198</v>
      </c>
      <c r="R21">
        <v>5.4560107166276346</v>
      </c>
      <c r="S21">
        <v>5.001445448227936</v>
      </c>
      <c r="T21">
        <v>0</v>
      </c>
      <c r="U21">
        <v>62.112738854136197</v>
      </c>
      <c r="V21">
        <v>0</v>
      </c>
      <c r="W21">
        <v>5.0023807757166949</v>
      </c>
      <c r="X21">
        <v>14.995357772245073</v>
      </c>
      <c r="Y21">
        <v>0</v>
      </c>
      <c r="Z21">
        <v>2.8784289599999999</v>
      </c>
      <c r="AA21">
        <v>12.317364000000001</v>
      </c>
      <c r="AB21">
        <v>11.533435920000002</v>
      </c>
      <c r="AC21">
        <v>8.5010146559999988</v>
      </c>
      <c r="AD21">
        <v>8.006528160000002</v>
      </c>
      <c r="AE21">
        <v>21.712535395200003</v>
      </c>
      <c r="AF21">
        <v>12.303000000000003</v>
      </c>
      <c r="AG21">
        <v>9.9205238399999995</v>
      </c>
      <c r="AH21">
        <v>33.273792000000007</v>
      </c>
      <c r="AI21">
        <v>0</v>
      </c>
      <c r="AJ21">
        <v>0</v>
      </c>
      <c r="AK21">
        <v>22.5747</v>
      </c>
      <c r="AL21">
        <v>45.078799999999987</v>
      </c>
      <c r="AM21">
        <v>0</v>
      </c>
      <c r="AN21">
        <v>0</v>
      </c>
      <c r="AO21">
        <v>3.2926824000000003</v>
      </c>
      <c r="AP21">
        <v>1.6315840800000001</v>
      </c>
      <c r="AQ21">
        <v>17.468</v>
      </c>
      <c r="AR21">
        <v>23.516524799999999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27.158867217169252</v>
      </c>
      <c r="BB21">
        <f t="shared" si="0"/>
        <v>811.07775794338033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289.37772887691716</v>
      </c>
      <c r="L22">
        <v>0</v>
      </c>
      <c r="M22">
        <v>63.765445967198389</v>
      </c>
      <c r="N22">
        <v>51.879921259842519</v>
      </c>
      <c r="O22">
        <v>73.283716101871974</v>
      </c>
      <c r="P22">
        <v>17.341243669767991</v>
      </c>
      <c r="Q22">
        <v>2.0041804511278198</v>
      </c>
      <c r="R22">
        <v>5.4560107166276346</v>
      </c>
      <c r="S22">
        <v>5.001445448227936</v>
      </c>
      <c r="T22">
        <v>0</v>
      </c>
      <c r="U22">
        <v>62.112738854136197</v>
      </c>
      <c r="V22">
        <v>0</v>
      </c>
      <c r="W22">
        <v>5.0023807757166949</v>
      </c>
      <c r="X22">
        <v>64.786609426579389</v>
      </c>
      <c r="Y22">
        <v>0</v>
      </c>
      <c r="Z22">
        <v>2.8784289599999999</v>
      </c>
      <c r="AA22">
        <v>12.317364000000001</v>
      </c>
      <c r="AB22">
        <v>11.533435920000002</v>
      </c>
      <c r="AC22">
        <v>8.5010146559999988</v>
      </c>
      <c r="AD22">
        <v>8.006528160000002</v>
      </c>
      <c r="AE22">
        <v>21.712535395200003</v>
      </c>
      <c r="AF22">
        <v>12.303000000000003</v>
      </c>
      <c r="AG22">
        <v>9.9205238399999995</v>
      </c>
      <c r="AH22">
        <v>33.273792000000007</v>
      </c>
      <c r="AI22">
        <v>0</v>
      </c>
      <c r="AJ22">
        <v>0</v>
      </c>
      <c r="AK22">
        <v>22.5747</v>
      </c>
      <c r="AL22">
        <v>45.078799999999987</v>
      </c>
      <c r="AM22">
        <v>0</v>
      </c>
      <c r="AN22">
        <v>0</v>
      </c>
      <c r="AO22">
        <v>3.2926824000000003</v>
      </c>
      <c r="AP22">
        <v>4.1633524799999995</v>
      </c>
      <c r="AQ22">
        <v>17.468</v>
      </c>
      <c r="AR22">
        <v>23.516524799999999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28.854191031721165</v>
      </c>
      <c r="BB22">
        <f t="shared" si="0"/>
        <v>861.70724374109238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289.37439861485183</v>
      </c>
      <c r="L23">
        <v>0</v>
      </c>
      <c r="M23">
        <v>63.765445967198389</v>
      </c>
      <c r="N23">
        <v>51.879921259842519</v>
      </c>
      <c r="O23">
        <v>73.283716101871974</v>
      </c>
      <c r="P23">
        <v>17.341243669767991</v>
      </c>
      <c r="Q23">
        <v>2.0041804511278198</v>
      </c>
      <c r="R23">
        <v>5.4560107166276346</v>
      </c>
      <c r="S23">
        <v>5.001445448227936</v>
      </c>
      <c r="T23">
        <v>0</v>
      </c>
      <c r="U23">
        <v>62.112738854136197</v>
      </c>
      <c r="V23">
        <v>0</v>
      </c>
      <c r="W23">
        <v>5.0023807757166949</v>
      </c>
      <c r="X23">
        <v>64.786609426579389</v>
      </c>
      <c r="Y23">
        <v>0</v>
      </c>
      <c r="Z23">
        <v>2.8784289599999999</v>
      </c>
      <c r="AA23">
        <v>12.317364000000001</v>
      </c>
      <c r="AB23">
        <v>11.533435920000002</v>
      </c>
      <c r="AC23">
        <v>8.5010146559999988</v>
      </c>
      <c r="AD23">
        <v>8.006528160000002</v>
      </c>
      <c r="AE23">
        <v>21.712535395200003</v>
      </c>
      <c r="AF23">
        <v>12.303000000000003</v>
      </c>
      <c r="AG23">
        <v>9.9205238399999995</v>
      </c>
      <c r="AH23">
        <v>33.273792000000007</v>
      </c>
      <c r="AI23">
        <v>1.1182032</v>
      </c>
      <c r="AJ23">
        <v>0</v>
      </c>
      <c r="AK23">
        <v>22.5747</v>
      </c>
      <c r="AL23">
        <v>45.078799999999987</v>
      </c>
      <c r="AM23">
        <v>0</v>
      </c>
      <c r="AN23">
        <v>0</v>
      </c>
      <c r="AO23">
        <v>3.2926824000000003</v>
      </c>
      <c r="AP23">
        <v>4.1633524799999995</v>
      </c>
      <c r="AQ23">
        <v>17.468</v>
      </c>
      <c r="AR23">
        <v>23.516524799999999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28.890312593911041</v>
      </c>
      <c r="BB23">
        <f t="shared" si="0"/>
        <v>862.78599511683717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289.37772887691716</v>
      </c>
      <c r="L24">
        <v>0</v>
      </c>
      <c r="M24">
        <v>63.765445967198389</v>
      </c>
      <c r="N24">
        <v>51.879921259842519</v>
      </c>
      <c r="O24">
        <v>73.283716101871974</v>
      </c>
      <c r="P24">
        <v>17.341243669767991</v>
      </c>
      <c r="Q24">
        <v>2.0041804511278198</v>
      </c>
      <c r="R24">
        <v>5.4560107166276346</v>
      </c>
      <c r="S24">
        <v>5.001445448227936</v>
      </c>
      <c r="T24">
        <v>0</v>
      </c>
      <c r="U24">
        <v>62.112738854136197</v>
      </c>
      <c r="V24">
        <v>0</v>
      </c>
      <c r="W24">
        <v>5.0023807757166949</v>
      </c>
      <c r="X24">
        <v>64.786609426579389</v>
      </c>
      <c r="Y24">
        <v>0</v>
      </c>
      <c r="Z24">
        <v>2.8784289599999999</v>
      </c>
      <c r="AA24">
        <v>12.317364000000001</v>
      </c>
      <c r="AB24">
        <v>11.533435920000002</v>
      </c>
      <c r="AC24">
        <v>8.5010146559999988</v>
      </c>
      <c r="AD24">
        <v>12.009792239999999</v>
      </c>
      <c r="AE24">
        <v>21.712535395200003</v>
      </c>
      <c r="AF24">
        <v>12.303000000000003</v>
      </c>
      <c r="AG24">
        <v>9.9205238399999995</v>
      </c>
      <c r="AH24">
        <v>33.273792000000007</v>
      </c>
      <c r="AI24">
        <v>1.1182032</v>
      </c>
      <c r="AJ24">
        <v>0</v>
      </c>
      <c r="AK24">
        <v>22.5747</v>
      </c>
      <c r="AL24">
        <v>45.078799999999987</v>
      </c>
      <c r="AM24">
        <v>0</v>
      </c>
      <c r="AN24">
        <v>0</v>
      </c>
      <c r="AO24">
        <v>3.2926824000000003</v>
      </c>
      <c r="AP24">
        <v>1.6315840800000001</v>
      </c>
      <c r="AQ24">
        <v>17.468</v>
      </c>
      <c r="AR24">
        <v>23.516524799999999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28.938096678121163</v>
      </c>
      <c r="BB24">
        <f t="shared" si="0"/>
        <v>864.2130369746925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289.37439861485183</v>
      </c>
      <c r="L25">
        <v>0</v>
      </c>
      <c r="M25">
        <v>63.765445967198389</v>
      </c>
      <c r="N25">
        <v>51.879921259842519</v>
      </c>
      <c r="O25">
        <v>73.283716101871974</v>
      </c>
      <c r="P25">
        <v>17.341243669767991</v>
      </c>
      <c r="Q25">
        <v>2.0041804511278198</v>
      </c>
      <c r="R25">
        <v>5.4560107166276346</v>
      </c>
      <c r="S25">
        <v>5.001445448227936</v>
      </c>
      <c r="T25">
        <v>0</v>
      </c>
      <c r="U25">
        <v>62.112738854136197</v>
      </c>
      <c r="V25">
        <v>0</v>
      </c>
      <c r="W25">
        <v>5.0023807757166949</v>
      </c>
      <c r="X25">
        <v>35.995205625399535</v>
      </c>
      <c r="Y25">
        <v>0</v>
      </c>
      <c r="Z25">
        <v>2.8784289599999999</v>
      </c>
      <c r="AA25">
        <v>12.317364000000001</v>
      </c>
      <c r="AB25">
        <v>11.533435920000002</v>
      </c>
      <c r="AC25">
        <v>8.5010146559999988</v>
      </c>
      <c r="AD25">
        <v>12.009792239999999</v>
      </c>
      <c r="AE25">
        <v>21.712535395200003</v>
      </c>
      <c r="AF25">
        <v>12.303000000000003</v>
      </c>
      <c r="AG25">
        <v>9.9205238399999995</v>
      </c>
      <c r="AH25">
        <v>33.273792000000007</v>
      </c>
      <c r="AI25">
        <v>1.1182032</v>
      </c>
      <c r="AJ25">
        <v>0</v>
      </c>
      <c r="AK25">
        <v>22.5747</v>
      </c>
      <c r="AL25">
        <v>45.078799999999987</v>
      </c>
      <c r="AM25">
        <v>0</v>
      </c>
      <c r="AN25">
        <v>0</v>
      </c>
      <c r="AO25">
        <v>3.2926824000000003</v>
      </c>
      <c r="AP25">
        <v>1.6315840800000001</v>
      </c>
      <c r="AQ25">
        <v>17.468</v>
      </c>
      <c r="AR25">
        <v>22.061894400000003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27.958017107713097</v>
      </c>
      <c r="BB25">
        <f t="shared" si="0"/>
        <v>834.94375208185545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289.37772887691716</v>
      </c>
      <c r="L26">
        <v>0</v>
      </c>
      <c r="M26">
        <v>63.765445967198389</v>
      </c>
      <c r="N26">
        <v>51.879921259842519</v>
      </c>
      <c r="O26">
        <v>73.283716101871974</v>
      </c>
      <c r="P26">
        <v>17.341243669767991</v>
      </c>
      <c r="Q26">
        <v>2.0041804511278198</v>
      </c>
      <c r="R26">
        <v>5.4470278159250585</v>
      </c>
      <c r="S26">
        <v>5.001445448227936</v>
      </c>
      <c r="T26">
        <v>0</v>
      </c>
      <c r="U26">
        <v>62.112738854136197</v>
      </c>
      <c r="V26">
        <v>0</v>
      </c>
      <c r="W26">
        <v>5.0023807757166949</v>
      </c>
      <c r="X26">
        <v>64.786602464673024</v>
      </c>
      <c r="Y26">
        <v>0</v>
      </c>
      <c r="Z26">
        <v>2.8784289599999999</v>
      </c>
      <c r="AA26">
        <v>12.317364000000001</v>
      </c>
      <c r="AB26">
        <v>11.533435920000002</v>
      </c>
      <c r="AC26">
        <v>8.5010146559999988</v>
      </c>
      <c r="AD26">
        <v>12.009792239999999</v>
      </c>
      <c r="AE26">
        <v>21.712535395200003</v>
      </c>
      <c r="AF26">
        <v>12.303000000000003</v>
      </c>
      <c r="AG26">
        <v>9.9205238399999995</v>
      </c>
      <c r="AH26">
        <v>33.273792000000007</v>
      </c>
      <c r="AI26">
        <v>1.6773047999999999</v>
      </c>
      <c r="AJ26">
        <v>0</v>
      </c>
      <c r="AK26">
        <v>22.5747</v>
      </c>
      <c r="AL26">
        <v>45.078799999999987</v>
      </c>
      <c r="AM26">
        <v>0</v>
      </c>
      <c r="AN26">
        <v>0</v>
      </c>
      <c r="AO26">
        <v>3.2926824000000003</v>
      </c>
      <c r="AP26">
        <v>1.6315840800000001</v>
      </c>
      <c r="AQ26">
        <v>17.468</v>
      </c>
      <c r="AR26">
        <v>22.061894400000003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28.908790832286591</v>
      </c>
      <c r="BB26">
        <f t="shared" si="0"/>
        <v>863.33782415791813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289.37439861485183</v>
      </c>
      <c r="L27">
        <v>0</v>
      </c>
      <c r="M27">
        <v>63.765445967198389</v>
      </c>
      <c r="N27">
        <v>51.879921259842519</v>
      </c>
      <c r="O27">
        <v>73.283716101871974</v>
      </c>
      <c r="P27">
        <v>17.341243669767991</v>
      </c>
      <c r="Q27">
        <v>2.0041804511278198</v>
      </c>
      <c r="R27">
        <v>5.4470278159250585</v>
      </c>
      <c r="S27">
        <v>5.001445448227936</v>
      </c>
      <c r="T27">
        <v>0</v>
      </c>
      <c r="U27">
        <v>62.112738854136197</v>
      </c>
      <c r="V27">
        <v>0</v>
      </c>
      <c r="W27">
        <v>5.0023807757166949</v>
      </c>
      <c r="X27">
        <v>64.786602464673024</v>
      </c>
      <c r="Y27">
        <v>0</v>
      </c>
      <c r="Z27">
        <v>2.8784289599999999</v>
      </c>
      <c r="AA27">
        <v>12.317364000000001</v>
      </c>
      <c r="AB27">
        <v>11.533435920000002</v>
      </c>
      <c r="AC27">
        <v>8.5010146559999988</v>
      </c>
      <c r="AD27">
        <v>12.009792239999999</v>
      </c>
      <c r="AE27">
        <v>21.712535395200003</v>
      </c>
      <c r="AF27">
        <v>12.303000000000003</v>
      </c>
      <c r="AG27">
        <v>9.9205238399999995</v>
      </c>
      <c r="AH27">
        <v>41.093133120000005</v>
      </c>
      <c r="AI27">
        <v>3.3546096000000003</v>
      </c>
      <c r="AJ27">
        <v>0</v>
      </c>
      <c r="AK27">
        <v>22.5747</v>
      </c>
      <c r="AL27">
        <v>45.078799999999987</v>
      </c>
      <c r="AM27">
        <v>0</v>
      </c>
      <c r="AN27">
        <v>0</v>
      </c>
      <c r="AO27">
        <v>3.2926824000000003</v>
      </c>
      <c r="AP27">
        <v>1.6315840800000001</v>
      </c>
      <c r="AQ27">
        <v>17.468</v>
      </c>
      <c r="AR27">
        <v>23.516524799999999</v>
      </c>
      <c r="AS27">
        <v>14.533971264000002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29.280502479276464</v>
      </c>
      <c r="BB27">
        <f t="shared" si="0"/>
        <v>874.43869921926284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289.37772887691716</v>
      </c>
      <c r="L28">
        <v>0</v>
      </c>
      <c r="M28">
        <v>63.765445967198389</v>
      </c>
      <c r="N28">
        <v>51.879921259842519</v>
      </c>
      <c r="O28">
        <v>73.283716101871974</v>
      </c>
      <c r="P28">
        <v>17.341243669767991</v>
      </c>
      <c r="Q28">
        <v>2.0041804511278198</v>
      </c>
      <c r="R28">
        <v>5.4470278159250585</v>
      </c>
      <c r="S28">
        <v>5.001445448227936</v>
      </c>
      <c r="T28">
        <v>0</v>
      </c>
      <c r="U28">
        <v>62.112738854136197</v>
      </c>
      <c r="V28">
        <v>0</v>
      </c>
      <c r="W28">
        <v>5.0023807757166949</v>
      </c>
      <c r="X28">
        <v>64.786602464673024</v>
      </c>
      <c r="Y28">
        <v>0</v>
      </c>
      <c r="Z28">
        <v>2.8784289599999999</v>
      </c>
      <c r="AA28">
        <v>6.1413336000000003</v>
      </c>
      <c r="AB28">
        <v>11.533435920000002</v>
      </c>
      <c r="AC28">
        <v>8.5010146559999988</v>
      </c>
      <c r="AD28">
        <v>12.009792239999999</v>
      </c>
      <c r="AE28">
        <v>21.712535395200003</v>
      </c>
      <c r="AF28">
        <v>12.303000000000003</v>
      </c>
      <c r="AG28">
        <v>9.9205238399999995</v>
      </c>
      <c r="AH28">
        <v>41.093133120000005</v>
      </c>
      <c r="AI28">
        <v>21.804962399999997</v>
      </c>
      <c r="AJ28">
        <v>0</v>
      </c>
      <c r="AK28">
        <v>22.5747</v>
      </c>
      <c r="AL28">
        <v>45.078799999999987</v>
      </c>
      <c r="AM28">
        <v>0</v>
      </c>
      <c r="AN28">
        <v>0</v>
      </c>
      <c r="AO28">
        <v>3.2926824000000003</v>
      </c>
      <c r="AP28">
        <v>1.6315840800000001</v>
      </c>
      <c r="AQ28">
        <v>17.468</v>
      </c>
      <c r="AR28">
        <v>23.516524799999999</v>
      </c>
      <c r="AS28">
        <v>14.533971264000002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29.678298658686579</v>
      </c>
      <c r="BB28">
        <f t="shared" si="0"/>
        <v>886.31855570191829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289.37439861485183</v>
      </c>
      <c r="L29">
        <v>0</v>
      </c>
      <c r="M29">
        <v>63.765445967198389</v>
      </c>
      <c r="N29">
        <v>51.879921259842519</v>
      </c>
      <c r="O29">
        <v>73.283716101871974</v>
      </c>
      <c r="P29">
        <v>18.230898498767647</v>
      </c>
      <c r="Q29">
        <v>2.0041804511278198</v>
      </c>
      <c r="R29">
        <v>5.4470278159250585</v>
      </c>
      <c r="S29">
        <v>5.001445448227936</v>
      </c>
      <c r="T29">
        <v>0</v>
      </c>
      <c r="U29">
        <v>62.112738854136197</v>
      </c>
      <c r="V29">
        <v>0</v>
      </c>
      <c r="W29">
        <v>5.0018247899159656</v>
      </c>
      <c r="X29">
        <v>40.996352583586628</v>
      </c>
      <c r="Y29">
        <v>0</v>
      </c>
      <c r="Z29">
        <v>2.8784289599999999</v>
      </c>
      <c r="AA29">
        <v>6.1413336000000003</v>
      </c>
      <c r="AB29">
        <v>11.533435920000002</v>
      </c>
      <c r="AC29">
        <v>8.5010146559999988</v>
      </c>
      <c r="AD29">
        <v>8.006528160000002</v>
      </c>
      <c r="AE29">
        <v>21.712535395200003</v>
      </c>
      <c r="AF29">
        <v>12.303000000000003</v>
      </c>
      <c r="AG29">
        <v>9.9205238399999995</v>
      </c>
      <c r="AH29">
        <v>41.093133120000005</v>
      </c>
      <c r="AI29">
        <v>21.804962399999997</v>
      </c>
      <c r="AJ29">
        <v>0</v>
      </c>
      <c r="AK29">
        <v>22.5747</v>
      </c>
      <c r="AL29">
        <v>45.078799999999987</v>
      </c>
      <c r="AM29">
        <v>0</v>
      </c>
      <c r="AN29">
        <v>0</v>
      </c>
      <c r="AO29">
        <v>3.2926824000000003</v>
      </c>
      <c r="AP29">
        <v>1.6315840800000001</v>
      </c>
      <c r="AQ29">
        <v>17.468</v>
      </c>
      <c r="AR29">
        <v>23.516524799999999</v>
      </c>
      <c r="AS29">
        <v>14.533971264000002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28.806487879994634</v>
      </c>
      <c r="BB29">
        <f t="shared" si="0"/>
        <v>860.28262110065748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289.37772887691716</v>
      </c>
      <c r="L30">
        <v>0</v>
      </c>
      <c r="M30">
        <v>63.765445967198389</v>
      </c>
      <c r="N30">
        <v>51.879921259842519</v>
      </c>
      <c r="O30">
        <v>73.283716101871974</v>
      </c>
      <c r="P30">
        <v>18.676747238324399</v>
      </c>
      <c r="Q30">
        <v>2.0677150197628458</v>
      </c>
      <c r="R30">
        <v>7.2105318402515728</v>
      </c>
      <c r="S30">
        <v>5.166438112199466</v>
      </c>
      <c r="T30">
        <v>0</v>
      </c>
      <c r="U30">
        <v>62.112738854136197</v>
      </c>
      <c r="V30">
        <v>0</v>
      </c>
      <c r="W30">
        <v>5.0011481056257177</v>
      </c>
      <c r="X30">
        <v>64.789169120587331</v>
      </c>
      <c r="Y30">
        <v>0</v>
      </c>
      <c r="Z30">
        <v>2.8784289599999999</v>
      </c>
      <c r="AA30">
        <v>6.1413336000000003</v>
      </c>
      <c r="AB30">
        <v>11.533435920000002</v>
      </c>
      <c r="AC30">
        <v>8.5010146559999988</v>
      </c>
      <c r="AD30">
        <v>8.006528160000002</v>
      </c>
      <c r="AE30">
        <v>21.712535395200003</v>
      </c>
      <c r="AF30">
        <v>12.303000000000003</v>
      </c>
      <c r="AG30">
        <v>9.9205238399999995</v>
      </c>
      <c r="AH30">
        <v>41.093133120000005</v>
      </c>
      <c r="AI30">
        <v>21.804962399999997</v>
      </c>
      <c r="AJ30">
        <v>0</v>
      </c>
      <c r="AK30">
        <v>22.5747</v>
      </c>
      <c r="AL30">
        <v>45.078799999999987</v>
      </c>
      <c r="AM30">
        <v>0</v>
      </c>
      <c r="AN30">
        <v>0</v>
      </c>
      <c r="AO30">
        <v>3.2926824000000003</v>
      </c>
      <c r="AP30">
        <v>1.6315840800000001</v>
      </c>
      <c r="AQ30">
        <v>17.468</v>
      </c>
      <c r="AR30">
        <v>23.516524799999999</v>
      </c>
      <c r="AS30">
        <v>14.533971264000002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29.65644850165814</v>
      </c>
      <c r="BB30">
        <f t="shared" si="0"/>
        <v>885.66601059025948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289.37439861485183</v>
      </c>
      <c r="L31">
        <v>0</v>
      </c>
      <c r="M31">
        <v>63.765445967198389</v>
      </c>
      <c r="N31">
        <v>51.879921259842519</v>
      </c>
      <c r="O31">
        <v>73.283716101871974</v>
      </c>
      <c r="P31">
        <v>19.118511001922663</v>
      </c>
      <c r="Q31">
        <v>2.065034496124031</v>
      </c>
      <c r="R31">
        <v>7.9224718325688075</v>
      </c>
      <c r="S31">
        <v>5.4240015050167232</v>
      </c>
      <c r="T31">
        <v>0</v>
      </c>
      <c r="U31">
        <v>62.112738854136197</v>
      </c>
      <c r="V31">
        <v>0</v>
      </c>
      <c r="W31">
        <v>5.0011481056257177</v>
      </c>
      <c r="X31">
        <v>64.789169130052045</v>
      </c>
      <c r="Y31">
        <v>0</v>
      </c>
      <c r="Z31">
        <v>2.8784289599999999</v>
      </c>
      <c r="AA31">
        <v>6.1413336000000003</v>
      </c>
      <c r="AB31">
        <v>11.533435920000002</v>
      </c>
      <c r="AC31">
        <v>8.5010146559999988</v>
      </c>
      <c r="AD31">
        <v>8.006528160000002</v>
      </c>
      <c r="AE31">
        <v>21.712535395200003</v>
      </c>
      <c r="AF31">
        <v>12.303000000000003</v>
      </c>
      <c r="AG31">
        <v>9.9205238399999995</v>
      </c>
      <c r="AH31">
        <v>41.093133120000005</v>
      </c>
      <c r="AI31">
        <v>21.804962399999997</v>
      </c>
      <c r="AJ31">
        <v>0</v>
      </c>
      <c r="AK31">
        <v>22.5747</v>
      </c>
      <c r="AL31">
        <v>45.078799999999987</v>
      </c>
      <c r="AM31">
        <v>0</v>
      </c>
      <c r="AN31">
        <v>0</v>
      </c>
      <c r="AO31">
        <v>4.1319935999999995</v>
      </c>
      <c r="AP31">
        <v>4.1633524799999995</v>
      </c>
      <c r="AQ31">
        <v>17.468</v>
      </c>
      <c r="AR31">
        <v>22.061894400000003</v>
      </c>
      <c r="AS31">
        <v>14.533971264000002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29.764071343835248</v>
      </c>
      <c r="BB31">
        <f t="shared" si="0"/>
        <v>888.88009332057572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289.37772887691716</v>
      </c>
      <c r="L32">
        <v>0</v>
      </c>
      <c r="M32">
        <v>63.765445967198389</v>
      </c>
      <c r="N32">
        <v>51.879921259842519</v>
      </c>
      <c r="O32">
        <v>73.283716101871974</v>
      </c>
      <c r="P32">
        <v>19.564359536486066</v>
      </c>
      <c r="Q32">
        <v>2.065034496124031</v>
      </c>
      <c r="R32">
        <v>7.9224718325688075</v>
      </c>
      <c r="S32">
        <v>5.4240015050167232</v>
      </c>
      <c r="T32">
        <v>0</v>
      </c>
      <c r="U32">
        <v>62.112738854136197</v>
      </c>
      <c r="V32">
        <v>0</v>
      </c>
      <c r="W32">
        <v>5.0011481056257177</v>
      </c>
      <c r="X32">
        <v>64.789169130052045</v>
      </c>
      <c r="Y32">
        <v>0</v>
      </c>
      <c r="Z32">
        <v>2.8784289599999999</v>
      </c>
      <c r="AA32">
        <v>6.1413336000000003</v>
      </c>
      <c r="AB32">
        <v>11.533435920000002</v>
      </c>
      <c r="AC32">
        <v>8.5010146559999988</v>
      </c>
      <c r="AD32">
        <v>8.006528160000002</v>
      </c>
      <c r="AE32">
        <v>21.712535395200003</v>
      </c>
      <c r="AF32">
        <v>12.303000000000003</v>
      </c>
      <c r="AG32">
        <v>9.9205238399999995</v>
      </c>
      <c r="AH32">
        <v>41.093133120000005</v>
      </c>
      <c r="AI32">
        <v>21.804962399999997</v>
      </c>
      <c r="AJ32">
        <v>0</v>
      </c>
      <c r="AK32">
        <v>22.5747</v>
      </c>
      <c r="AL32">
        <v>45.078799999999987</v>
      </c>
      <c r="AM32">
        <v>0</v>
      </c>
      <c r="AN32">
        <v>0</v>
      </c>
      <c r="AO32">
        <v>4.1319935999999995</v>
      </c>
      <c r="AP32">
        <v>4.1633524799999995</v>
      </c>
      <c r="AQ32">
        <v>17.468</v>
      </c>
      <c r="AR32">
        <v>22.061894400000003</v>
      </c>
      <c r="AS32">
        <v>14.533971264000002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29.778624882165232</v>
      </c>
      <c r="BB32">
        <f t="shared" si="0"/>
        <v>889.31471857887448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289.37439861485183</v>
      </c>
      <c r="L33">
        <v>0</v>
      </c>
      <c r="M33">
        <v>63.765445967198389</v>
      </c>
      <c r="N33">
        <v>51.879921259842519</v>
      </c>
      <c r="O33">
        <v>73.283716101871974</v>
      </c>
      <c r="P33">
        <v>7.1733398892697089</v>
      </c>
      <c r="Q33">
        <v>2.065034496124031</v>
      </c>
      <c r="R33">
        <v>7.9224718325688075</v>
      </c>
      <c r="S33">
        <v>5.4240015050167232</v>
      </c>
      <c r="T33">
        <v>0</v>
      </c>
      <c r="U33">
        <v>62.112738854136197</v>
      </c>
      <c r="V33">
        <v>0</v>
      </c>
      <c r="W33">
        <v>5.0011481056257177</v>
      </c>
      <c r="X33">
        <v>15.00670525010335</v>
      </c>
      <c r="Y33">
        <v>0</v>
      </c>
      <c r="Z33">
        <v>2.8784289599999999</v>
      </c>
      <c r="AA33">
        <v>0</v>
      </c>
      <c r="AB33">
        <v>11.533435920000002</v>
      </c>
      <c r="AC33">
        <v>8.5010146559999988</v>
      </c>
      <c r="AD33">
        <v>8.006528160000002</v>
      </c>
      <c r="AE33">
        <v>21.712535395200003</v>
      </c>
      <c r="AF33">
        <v>12.303000000000003</v>
      </c>
      <c r="AG33">
        <v>9.9205238399999995</v>
      </c>
      <c r="AH33">
        <v>41.093133120000005</v>
      </c>
      <c r="AI33">
        <v>21.804962399999997</v>
      </c>
      <c r="AJ33">
        <v>0</v>
      </c>
      <c r="AK33">
        <v>22.5747</v>
      </c>
      <c r="AL33">
        <v>45.078799999999987</v>
      </c>
      <c r="AM33">
        <v>0</v>
      </c>
      <c r="AN33">
        <v>0</v>
      </c>
      <c r="AO33">
        <v>4.1319935999999995</v>
      </c>
      <c r="AP33">
        <v>2.0816762400000002</v>
      </c>
      <c r="AQ33">
        <v>17.468</v>
      </c>
      <c r="AR33">
        <v>22.061894400000003</v>
      </c>
      <c r="AS33">
        <v>14.533971264000002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27.49767013238349</v>
      </c>
      <c r="BB33">
        <f t="shared" si="0"/>
        <v>821.19584969942571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289.37772887691716</v>
      </c>
      <c r="L34">
        <v>0</v>
      </c>
      <c r="M34">
        <v>63.765445967198389</v>
      </c>
      <c r="N34">
        <v>51.879921259842519</v>
      </c>
      <c r="O34">
        <v>73.283716101871974</v>
      </c>
      <c r="P34">
        <v>7.0277063397917487</v>
      </c>
      <c r="Q34">
        <v>2.065034496124031</v>
      </c>
      <c r="R34">
        <v>7.9224718325688075</v>
      </c>
      <c r="S34">
        <v>5.4240015050167232</v>
      </c>
      <c r="T34">
        <v>0</v>
      </c>
      <c r="U34">
        <v>62.112738854136197</v>
      </c>
      <c r="V34">
        <v>0</v>
      </c>
      <c r="W34">
        <v>5.0011481056257177</v>
      </c>
      <c r="X34">
        <v>15.00670525010335</v>
      </c>
      <c r="Y34">
        <v>0</v>
      </c>
      <c r="Z34">
        <v>2.8784289599999999</v>
      </c>
      <c r="AA34">
        <v>0</v>
      </c>
      <c r="AB34">
        <v>11.533435920000002</v>
      </c>
      <c r="AC34">
        <v>8.5010146559999988</v>
      </c>
      <c r="AD34">
        <v>8.006528160000002</v>
      </c>
      <c r="AE34">
        <v>21.712535395200003</v>
      </c>
      <c r="AF34">
        <v>12.303000000000003</v>
      </c>
      <c r="AG34">
        <v>9.9205238399999995</v>
      </c>
      <c r="AH34">
        <v>41.093133120000005</v>
      </c>
      <c r="AI34">
        <v>2.2364063999999999</v>
      </c>
      <c r="AJ34">
        <v>0</v>
      </c>
      <c r="AK34">
        <v>22.5747</v>
      </c>
      <c r="AL34">
        <v>45.078799999999987</v>
      </c>
      <c r="AM34">
        <v>0</v>
      </c>
      <c r="AN34">
        <v>0</v>
      </c>
      <c r="AO34">
        <v>4.1319935999999995</v>
      </c>
      <c r="AP34">
        <v>2.0816762400000002</v>
      </c>
      <c r="AQ34">
        <v>17.468</v>
      </c>
      <c r="AR34">
        <v>22.061894400000003</v>
      </c>
      <c r="AS34">
        <v>14.533971264000002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26.859038437607758</v>
      </c>
      <c r="BB34">
        <f t="shared" si="0"/>
        <v>802.12362210678873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289.37643755326457</v>
      </c>
      <c r="L35">
        <v>0</v>
      </c>
      <c r="M35">
        <v>63.765445967198389</v>
      </c>
      <c r="N35">
        <v>51.879921259842519</v>
      </c>
      <c r="O35">
        <v>73.283716101871974</v>
      </c>
      <c r="P35">
        <v>6.8933531303545541</v>
      </c>
      <c r="Q35">
        <v>2.065034496124031</v>
      </c>
      <c r="R35">
        <v>7.9224718325688075</v>
      </c>
      <c r="S35">
        <v>5.4240015050167232</v>
      </c>
      <c r="T35">
        <v>0</v>
      </c>
      <c r="U35">
        <v>62.112738854136197</v>
      </c>
      <c r="V35">
        <v>0</v>
      </c>
      <c r="W35">
        <v>5.0011481056257177</v>
      </c>
      <c r="X35">
        <v>15.004133939644479</v>
      </c>
      <c r="Y35">
        <v>0</v>
      </c>
      <c r="Z35">
        <v>2.8784289599999999</v>
      </c>
      <c r="AA35">
        <v>0</v>
      </c>
      <c r="AB35">
        <v>11.533435920000002</v>
      </c>
      <c r="AC35">
        <v>8.5010146559999988</v>
      </c>
      <c r="AD35">
        <v>8.006528160000002</v>
      </c>
      <c r="AE35">
        <v>21.712535395200003</v>
      </c>
      <c r="AF35">
        <v>6.1515000000000013</v>
      </c>
      <c r="AG35">
        <v>9.9205238399999995</v>
      </c>
      <c r="AH35">
        <v>41.093133120000005</v>
      </c>
      <c r="AI35">
        <v>1.1182032</v>
      </c>
      <c r="AJ35">
        <v>0</v>
      </c>
      <c r="AK35">
        <v>22.5747</v>
      </c>
      <c r="AL35">
        <v>45.078799999999987</v>
      </c>
      <c r="AM35">
        <v>0</v>
      </c>
      <c r="AN35">
        <v>0</v>
      </c>
      <c r="AO35">
        <v>4.1319935999999995</v>
      </c>
      <c r="AP35">
        <v>2.5317684000000003</v>
      </c>
      <c r="AQ35">
        <v>17.468</v>
      </c>
      <c r="AR35">
        <v>22.061894400000003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26.616606324031775</v>
      </c>
      <c r="BB35">
        <f t="shared" si="0"/>
        <v>794.88358668641638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289.37618801022506</v>
      </c>
      <c r="L36">
        <v>0</v>
      </c>
      <c r="M36">
        <v>63.765445967198389</v>
      </c>
      <c r="N36">
        <v>51.879921259842519</v>
      </c>
      <c r="O36">
        <v>73.283716101871974</v>
      </c>
      <c r="P36">
        <v>6.7581091723774387</v>
      </c>
      <c r="Q36">
        <v>2.065034496124031</v>
      </c>
      <c r="R36">
        <v>7.9224718325688075</v>
      </c>
      <c r="S36">
        <v>5.4240015050167232</v>
      </c>
      <c r="T36">
        <v>0</v>
      </c>
      <c r="U36">
        <v>62.112738854136197</v>
      </c>
      <c r="V36">
        <v>0</v>
      </c>
      <c r="W36">
        <v>5.0011481056257177</v>
      </c>
      <c r="X36">
        <v>15.00670525010335</v>
      </c>
      <c r="Y36">
        <v>0</v>
      </c>
      <c r="Z36">
        <v>2.8784289599999999</v>
      </c>
      <c r="AA36">
        <v>0</v>
      </c>
      <c r="AB36">
        <v>11.533435920000002</v>
      </c>
      <c r="AC36">
        <v>8.5010146559999988</v>
      </c>
      <c r="AD36">
        <v>8.006528160000002</v>
      </c>
      <c r="AE36">
        <v>21.712535395200003</v>
      </c>
      <c r="AF36">
        <v>6.1515000000000013</v>
      </c>
      <c r="AG36">
        <v>9.9205238399999995</v>
      </c>
      <c r="AH36">
        <v>29.114568000000006</v>
      </c>
      <c r="AI36">
        <v>1.1182032</v>
      </c>
      <c r="AJ36">
        <v>0</v>
      </c>
      <c r="AK36">
        <v>22.5747</v>
      </c>
      <c r="AL36">
        <v>45.078799999999987</v>
      </c>
      <c r="AM36">
        <v>0</v>
      </c>
      <c r="AN36">
        <v>0</v>
      </c>
      <c r="AO36">
        <v>4.1319935999999995</v>
      </c>
      <c r="AP36">
        <v>2.5317684000000003</v>
      </c>
      <c r="AQ36">
        <v>11.790900000000002</v>
      </c>
      <c r="AR36">
        <v>22.061894400000003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26.040256250325854</v>
      </c>
      <c r="BB36">
        <f t="shared" si="0"/>
        <v>777.67134944956433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289.37643755326457</v>
      </c>
      <c r="L37">
        <v>0</v>
      </c>
      <c r="M37">
        <v>25.000529398058255</v>
      </c>
      <c r="N37">
        <v>22.002400948588829</v>
      </c>
      <c r="O37">
        <v>30.001598045770123</v>
      </c>
      <c r="P37">
        <v>8.0000469890109898</v>
      </c>
      <c r="Q37">
        <v>2.065034496124031</v>
      </c>
      <c r="R37">
        <v>7.9224718325688075</v>
      </c>
      <c r="S37">
        <v>5.4240015050167232</v>
      </c>
      <c r="T37">
        <v>0</v>
      </c>
      <c r="U37">
        <v>62.112738854136197</v>
      </c>
      <c r="V37">
        <v>0</v>
      </c>
      <c r="W37">
        <v>5.0011481056257177</v>
      </c>
      <c r="X37">
        <v>15.00670525010335</v>
      </c>
      <c r="Y37">
        <v>0</v>
      </c>
      <c r="Z37">
        <v>2.8784289599999999</v>
      </c>
      <c r="AA37">
        <v>0</v>
      </c>
      <c r="AB37">
        <v>11.533435920000002</v>
      </c>
      <c r="AC37">
        <v>8.5010146559999988</v>
      </c>
      <c r="AD37">
        <v>4.003264080000001</v>
      </c>
      <c r="AE37">
        <v>21.712535395200003</v>
      </c>
      <c r="AF37">
        <v>6.1515000000000013</v>
      </c>
      <c r="AG37">
        <v>9.9205238399999995</v>
      </c>
      <c r="AH37">
        <v>30.819849840000007</v>
      </c>
      <c r="AI37">
        <v>1.1182032</v>
      </c>
      <c r="AJ37">
        <v>0</v>
      </c>
      <c r="AK37">
        <v>22.5747</v>
      </c>
      <c r="AL37">
        <v>45.078799999999987</v>
      </c>
      <c r="AM37">
        <v>0</v>
      </c>
      <c r="AN37">
        <v>0</v>
      </c>
      <c r="AO37">
        <v>4.1319935999999995</v>
      </c>
      <c r="AP37">
        <v>2.5317684000000003</v>
      </c>
      <c r="AQ37">
        <v>11.790900000000002</v>
      </c>
      <c r="AR37">
        <v>22.061894400000003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22.37969252645194</v>
      </c>
      <c r="BB37">
        <f t="shared" si="0"/>
        <v>668.35156335661566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289.37618801022506</v>
      </c>
      <c r="L38">
        <v>0</v>
      </c>
      <c r="M38">
        <v>25.000529398058255</v>
      </c>
      <c r="N38">
        <v>22.002400948588829</v>
      </c>
      <c r="O38">
        <v>30.001598045770123</v>
      </c>
      <c r="P38">
        <v>7.9997635795148243</v>
      </c>
      <c r="Q38">
        <v>2.065034496124031</v>
      </c>
      <c r="R38">
        <v>7.9224718325688075</v>
      </c>
      <c r="S38">
        <v>5.4240015050167232</v>
      </c>
      <c r="T38">
        <v>0</v>
      </c>
      <c r="U38">
        <v>62.112738854136197</v>
      </c>
      <c r="V38">
        <v>0</v>
      </c>
      <c r="W38">
        <v>5.0011481056257177</v>
      </c>
      <c r="X38">
        <v>15.00670525010335</v>
      </c>
      <c r="Y38">
        <v>0</v>
      </c>
      <c r="Z38">
        <v>2.8784289599999999</v>
      </c>
      <c r="AA38">
        <v>0</v>
      </c>
      <c r="AB38">
        <v>11.533435920000002</v>
      </c>
      <c r="AC38">
        <v>8.5010146559999988</v>
      </c>
      <c r="AD38">
        <v>4.003264080000001</v>
      </c>
      <c r="AE38">
        <v>21.712535395200003</v>
      </c>
      <c r="AF38">
        <v>6.1515000000000013</v>
      </c>
      <c r="AG38">
        <v>9.9205238399999995</v>
      </c>
      <c r="AH38">
        <v>30.819849840000007</v>
      </c>
      <c r="AI38">
        <v>1.1182032</v>
      </c>
      <c r="AJ38">
        <v>0</v>
      </c>
      <c r="AK38">
        <v>22.5747</v>
      </c>
      <c r="AL38">
        <v>45.078799999999987</v>
      </c>
      <c r="AM38">
        <v>0</v>
      </c>
      <c r="AN38">
        <v>0</v>
      </c>
      <c r="AO38">
        <v>4.1319935999999995</v>
      </c>
      <c r="AP38">
        <v>2.5317684000000003</v>
      </c>
      <c r="AQ38">
        <v>11.790900000000002</v>
      </c>
      <c r="AR38">
        <v>22.061894400000003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22.379675574251863</v>
      </c>
      <c r="BB38">
        <f t="shared" si="0"/>
        <v>668.35104735628011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289.3734299139897</v>
      </c>
      <c r="L39">
        <v>3.1521704064646818</v>
      </c>
      <c r="M39">
        <v>25.000529398058255</v>
      </c>
      <c r="N39">
        <v>22.002400948588829</v>
      </c>
      <c r="O39">
        <v>30.001598045770123</v>
      </c>
      <c r="P39">
        <v>8.0003372632024554</v>
      </c>
      <c r="Q39">
        <v>2.065034496124031</v>
      </c>
      <c r="R39">
        <v>7.9224718325688075</v>
      </c>
      <c r="S39">
        <v>5.4240015050167232</v>
      </c>
      <c r="T39">
        <v>0</v>
      </c>
      <c r="U39">
        <v>62.112738854136197</v>
      </c>
      <c r="V39">
        <v>0</v>
      </c>
      <c r="W39">
        <v>5.0011481056257177</v>
      </c>
      <c r="X39">
        <v>15.00670525010335</v>
      </c>
      <c r="Y39">
        <v>0</v>
      </c>
      <c r="Z39">
        <v>2.8784289599999999</v>
      </c>
      <c r="AA39">
        <v>0</v>
      </c>
      <c r="AB39">
        <v>11.533435920000002</v>
      </c>
      <c r="AC39">
        <v>8.5010146559999988</v>
      </c>
      <c r="AD39">
        <v>4.003264080000001</v>
      </c>
      <c r="AE39">
        <v>21.712535395200003</v>
      </c>
      <c r="AF39">
        <v>6.1515000000000013</v>
      </c>
      <c r="AG39">
        <v>9.9205238399999995</v>
      </c>
      <c r="AH39">
        <v>30.819849840000007</v>
      </c>
      <c r="AI39">
        <v>1.1182032</v>
      </c>
      <c r="AJ39">
        <v>0</v>
      </c>
      <c r="AK39">
        <v>22.5747</v>
      </c>
      <c r="AL39">
        <v>45.078799999999987</v>
      </c>
      <c r="AM39">
        <v>0</v>
      </c>
      <c r="AN39">
        <v>0</v>
      </c>
      <c r="AO39">
        <v>3.8737439999999999</v>
      </c>
      <c r="AP39">
        <v>2.5317684000000003</v>
      </c>
      <c r="AQ39">
        <v>11.790900000000002</v>
      </c>
      <c r="AR39">
        <v>22.061894400000003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22.473367649085745</v>
      </c>
      <c r="BB39">
        <f t="shared" si="0"/>
        <v>671.14909167536325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289.37427365412623</v>
      </c>
      <c r="L40">
        <v>3.1521704064646818</v>
      </c>
      <c r="M40">
        <v>25.000529398058255</v>
      </c>
      <c r="N40">
        <v>22.002400948588829</v>
      </c>
      <c r="O40">
        <v>30.001598045770123</v>
      </c>
      <c r="P40">
        <v>7.99839667567006</v>
      </c>
      <c r="Q40">
        <v>2.065034496124031</v>
      </c>
      <c r="R40">
        <v>7.9224718325688075</v>
      </c>
      <c r="S40">
        <v>5.4240015050167232</v>
      </c>
      <c r="T40">
        <v>0</v>
      </c>
      <c r="U40">
        <v>62.112738854136197</v>
      </c>
      <c r="V40">
        <v>0</v>
      </c>
      <c r="W40">
        <v>5.0011481056257177</v>
      </c>
      <c r="X40">
        <v>15.00670525010335</v>
      </c>
      <c r="Y40">
        <v>0</v>
      </c>
      <c r="Z40">
        <v>2.8784289599999999</v>
      </c>
      <c r="AA40">
        <v>0</v>
      </c>
      <c r="AB40">
        <v>11.533435920000002</v>
      </c>
      <c r="AC40">
        <v>8.5010146559999988</v>
      </c>
      <c r="AD40">
        <v>4.003264080000001</v>
      </c>
      <c r="AE40">
        <v>20.849263199999999</v>
      </c>
      <c r="AF40">
        <v>6.1515000000000013</v>
      </c>
      <c r="AG40">
        <v>9.9205238399999995</v>
      </c>
      <c r="AH40">
        <v>30.819849840000007</v>
      </c>
      <c r="AI40">
        <v>1.1182032</v>
      </c>
      <c r="AJ40">
        <v>0</v>
      </c>
      <c r="AK40">
        <v>22.5747</v>
      </c>
      <c r="AL40">
        <v>45.078799999999987</v>
      </c>
      <c r="AM40">
        <v>0</v>
      </c>
      <c r="AN40">
        <v>0</v>
      </c>
      <c r="AO40">
        <v>3.8737439999999999</v>
      </c>
      <c r="AP40">
        <v>2.5317684000000003</v>
      </c>
      <c r="AQ40">
        <v>11.790900000000002</v>
      </c>
      <c r="AR40">
        <v>22.061894400000003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22.445362228269154</v>
      </c>
      <c r="BB40">
        <f t="shared" si="0"/>
        <v>670.3127280535839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289.37664369332236</v>
      </c>
      <c r="L41">
        <v>3.1521704064646818</v>
      </c>
      <c r="M41">
        <v>25.000529398058255</v>
      </c>
      <c r="N41">
        <v>22.002400948588829</v>
      </c>
      <c r="O41">
        <v>30.001598045770123</v>
      </c>
      <c r="P41">
        <v>7.9997903867741602</v>
      </c>
      <c r="Q41">
        <v>2.2029781672661866</v>
      </c>
      <c r="R41">
        <v>7.9224718325688075</v>
      </c>
      <c r="S41">
        <v>5.4240015050167232</v>
      </c>
      <c r="T41">
        <v>0</v>
      </c>
      <c r="U41">
        <v>62.112738854136197</v>
      </c>
      <c r="V41">
        <v>0</v>
      </c>
      <c r="W41">
        <v>5.0011481056257177</v>
      </c>
      <c r="X41">
        <v>15.00670525010335</v>
      </c>
      <c r="Y41">
        <v>0</v>
      </c>
      <c r="Z41">
        <v>2.8784289599999999</v>
      </c>
      <c r="AA41">
        <v>0</v>
      </c>
      <c r="AB41">
        <v>11.533435920000002</v>
      </c>
      <c r="AC41">
        <v>8.5010146559999988</v>
      </c>
      <c r="AD41">
        <v>4.003264080000001</v>
      </c>
      <c r="AE41">
        <v>20.849263199999999</v>
      </c>
      <c r="AF41">
        <v>6.1515000000000013</v>
      </c>
      <c r="AG41">
        <v>9.9205238399999995</v>
      </c>
      <c r="AH41">
        <v>29.114568000000006</v>
      </c>
      <c r="AI41">
        <v>1.1182032</v>
      </c>
      <c r="AJ41">
        <v>0</v>
      </c>
      <c r="AK41">
        <v>22.5747</v>
      </c>
      <c r="AL41">
        <v>62.416800000000002</v>
      </c>
      <c r="AM41">
        <v>0</v>
      </c>
      <c r="AN41">
        <v>0</v>
      </c>
      <c r="AO41">
        <v>4.5193679999999992</v>
      </c>
      <c r="AP41">
        <v>5.0635368000000005</v>
      </c>
      <c r="AQ41">
        <v>11.790900000000002</v>
      </c>
      <c r="AR41">
        <v>22.061894400000003</v>
      </c>
      <c r="AS41">
        <v>14.179484159999998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23.064915083704889</v>
      </c>
      <c r="BB41">
        <f t="shared" si="0"/>
        <v>688.81514672599042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289.37427365412623</v>
      </c>
      <c r="L42">
        <v>3.1521704064646818</v>
      </c>
      <c r="M42">
        <v>25.000529398058255</v>
      </c>
      <c r="N42">
        <v>22.002400948588829</v>
      </c>
      <c r="O42">
        <v>30.001598045770123</v>
      </c>
      <c r="P42">
        <v>7.9990993955009424</v>
      </c>
      <c r="Q42">
        <v>2.2029781672661866</v>
      </c>
      <c r="R42">
        <v>7.9224718325688075</v>
      </c>
      <c r="S42">
        <v>5.4240015050167232</v>
      </c>
      <c r="T42">
        <v>0</v>
      </c>
      <c r="U42">
        <v>62.112738854136197</v>
      </c>
      <c r="V42">
        <v>0</v>
      </c>
      <c r="W42">
        <v>5.0011481056257177</v>
      </c>
      <c r="X42">
        <v>15.00670525010335</v>
      </c>
      <c r="Y42">
        <v>0</v>
      </c>
      <c r="Z42">
        <v>2.8784289599999999</v>
      </c>
      <c r="AA42">
        <v>0</v>
      </c>
      <c r="AB42">
        <v>11.533435920000002</v>
      </c>
      <c r="AC42">
        <v>8.5010146559999988</v>
      </c>
      <c r="AD42">
        <v>4.003264080000001</v>
      </c>
      <c r="AE42">
        <v>20.849263199999999</v>
      </c>
      <c r="AF42">
        <v>6.1515000000000013</v>
      </c>
      <c r="AG42">
        <v>9.9205238399999995</v>
      </c>
      <c r="AH42">
        <v>10.273283279999999</v>
      </c>
      <c r="AI42">
        <v>1.1182032</v>
      </c>
      <c r="AJ42">
        <v>0</v>
      </c>
      <c r="AK42">
        <v>22.5747</v>
      </c>
      <c r="AL42">
        <v>62.416800000000002</v>
      </c>
      <c r="AM42">
        <v>0</v>
      </c>
      <c r="AN42">
        <v>0</v>
      </c>
      <c r="AO42">
        <v>4.5193679999999992</v>
      </c>
      <c r="AP42">
        <v>5.0635368000000005</v>
      </c>
      <c r="AQ42">
        <v>11.790900000000002</v>
      </c>
      <c r="AR42">
        <v>22.061894400000003</v>
      </c>
      <c r="AS42">
        <v>14.179484159999998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22.454357891797891</v>
      </c>
      <c r="BB42">
        <f t="shared" si="0"/>
        <v>670.58135816742799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289.3774742109315</v>
      </c>
      <c r="L43">
        <v>3.1521704064646818</v>
      </c>
      <c r="M43">
        <v>25.000529398058255</v>
      </c>
      <c r="N43">
        <v>22.004112588820462</v>
      </c>
      <c r="O43">
        <v>30.001476377952756</v>
      </c>
      <c r="P43">
        <v>7.999101688182721</v>
      </c>
      <c r="Q43">
        <v>2.2018520000000001</v>
      </c>
      <c r="R43">
        <v>7.7465665454545443</v>
      </c>
      <c r="S43">
        <v>5.311187041025641</v>
      </c>
      <c r="T43">
        <v>0</v>
      </c>
      <c r="U43">
        <v>62.112738854136197</v>
      </c>
      <c r="V43">
        <v>0</v>
      </c>
      <c r="W43">
        <v>5.0011481056257177</v>
      </c>
      <c r="X43">
        <v>15.00670525010335</v>
      </c>
      <c r="Y43">
        <v>0</v>
      </c>
      <c r="Z43">
        <v>0</v>
      </c>
      <c r="AA43">
        <v>0</v>
      </c>
      <c r="AB43">
        <v>11.533435920000002</v>
      </c>
      <c r="AC43">
        <v>8.5010146559999988</v>
      </c>
      <c r="AD43">
        <v>4.003264080000001</v>
      </c>
      <c r="AE43">
        <v>20.849263199999999</v>
      </c>
      <c r="AF43">
        <v>6.1515000000000013</v>
      </c>
      <c r="AG43">
        <v>9.9205238399999995</v>
      </c>
      <c r="AH43">
        <v>10.273283279999999</v>
      </c>
      <c r="AI43">
        <v>1.1182032</v>
      </c>
      <c r="AJ43">
        <v>0</v>
      </c>
      <c r="AK43">
        <v>22.5747</v>
      </c>
      <c r="AL43">
        <v>62.416800000000002</v>
      </c>
      <c r="AM43">
        <v>0</v>
      </c>
      <c r="AN43">
        <v>0</v>
      </c>
      <c r="AO43">
        <v>4.5193679999999992</v>
      </c>
      <c r="AP43">
        <v>2.5317684000000003</v>
      </c>
      <c r="AQ43">
        <v>11.790900000000002</v>
      </c>
      <c r="AR43">
        <v>22.061894400000003</v>
      </c>
      <c r="AS43">
        <v>14.179484159999998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22.269831349157663</v>
      </c>
      <c r="BB43">
        <f t="shared" si="0"/>
        <v>665.07063425359809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289.37604685051275</v>
      </c>
      <c r="L44">
        <v>3.1521704064646818</v>
      </c>
      <c r="M44">
        <v>25.000529398058255</v>
      </c>
      <c r="N44">
        <v>22.004112588820462</v>
      </c>
      <c r="O44">
        <v>30.001476377952756</v>
      </c>
      <c r="P44">
        <v>7.999101688182721</v>
      </c>
      <c r="Q44">
        <v>2.2018520000000001</v>
      </c>
      <c r="R44">
        <v>7.7465665454545443</v>
      </c>
      <c r="S44">
        <v>5.311187041025641</v>
      </c>
      <c r="T44">
        <v>0</v>
      </c>
      <c r="U44">
        <v>62.112738854136197</v>
      </c>
      <c r="V44">
        <v>0</v>
      </c>
      <c r="W44">
        <v>5.0011481056257177</v>
      </c>
      <c r="X44">
        <v>15.00670525010335</v>
      </c>
      <c r="Y44">
        <v>0</v>
      </c>
      <c r="Z44">
        <v>0</v>
      </c>
      <c r="AA44">
        <v>0</v>
      </c>
      <c r="AB44">
        <v>11.533435920000002</v>
      </c>
      <c r="AC44">
        <v>8.5010146559999988</v>
      </c>
      <c r="AD44">
        <v>4.003264080000001</v>
      </c>
      <c r="AE44">
        <v>20.849263199999999</v>
      </c>
      <c r="AF44">
        <v>6.1515000000000013</v>
      </c>
      <c r="AG44">
        <v>9.9205238399999995</v>
      </c>
      <c r="AH44">
        <v>10.273283279999999</v>
      </c>
      <c r="AI44">
        <v>1.1182032</v>
      </c>
      <c r="AJ44">
        <v>0</v>
      </c>
      <c r="AK44">
        <v>22.5747</v>
      </c>
      <c r="AL44">
        <v>62.416800000000002</v>
      </c>
      <c r="AM44">
        <v>0</v>
      </c>
      <c r="AN44">
        <v>0</v>
      </c>
      <c r="AO44">
        <v>4.5193679999999992</v>
      </c>
      <c r="AP44">
        <v>2.5317684000000003</v>
      </c>
      <c r="AQ44">
        <v>5.8954500000000012</v>
      </c>
      <c r="AR44">
        <v>22.061894400000003</v>
      </c>
      <c r="AS44">
        <v>14.179484159999998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22.07877246385587</v>
      </c>
      <c r="BB44">
        <f t="shared" si="0"/>
        <v>659.36481577848122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289.37720100046721</v>
      </c>
      <c r="L45">
        <v>3.3795165074535252</v>
      </c>
      <c r="M45">
        <v>0</v>
      </c>
      <c r="N45">
        <v>0</v>
      </c>
      <c r="O45">
        <v>0</v>
      </c>
      <c r="P45">
        <v>5.0012916559028673</v>
      </c>
      <c r="Q45">
        <v>2.3041761047120413</v>
      </c>
      <c r="R45">
        <v>8.1755358906770272</v>
      </c>
      <c r="S45">
        <v>5.6392375261885581</v>
      </c>
      <c r="T45">
        <v>0</v>
      </c>
      <c r="U45">
        <v>62.950204726809915</v>
      </c>
      <c r="V45">
        <v>0</v>
      </c>
      <c r="W45">
        <v>5.0011481056257177</v>
      </c>
      <c r="X45">
        <v>15.00670525010335</v>
      </c>
      <c r="Y45">
        <v>0</v>
      </c>
      <c r="Z45">
        <v>0</v>
      </c>
      <c r="AA45">
        <v>0</v>
      </c>
      <c r="AB45">
        <v>11.533435920000002</v>
      </c>
      <c r="AC45">
        <v>8.5010146559999988</v>
      </c>
      <c r="AD45">
        <v>4.003264080000001</v>
      </c>
      <c r="AE45">
        <v>20.849263199999999</v>
      </c>
      <c r="AF45">
        <v>6.1515000000000013</v>
      </c>
      <c r="AG45">
        <v>9.9205238399999995</v>
      </c>
      <c r="AH45">
        <v>10.273283279999999</v>
      </c>
      <c r="AI45">
        <v>0</v>
      </c>
      <c r="AJ45">
        <v>0</v>
      </c>
      <c r="AK45">
        <v>22.5747</v>
      </c>
      <c r="AL45">
        <v>62.416800000000002</v>
      </c>
      <c r="AM45">
        <v>0</v>
      </c>
      <c r="AN45">
        <v>0</v>
      </c>
      <c r="AO45">
        <v>4.4548056000000003</v>
      </c>
      <c r="AP45">
        <v>2.5317684000000003</v>
      </c>
      <c r="AQ45">
        <v>5.8954500000000012</v>
      </c>
      <c r="AR45">
        <v>22.061894400000003</v>
      </c>
      <c r="AS45">
        <v>14.297646528000003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19.514532025373121</v>
      </c>
      <c r="BB45">
        <f t="shared" si="0"/>
        <v>582.78583464656697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289.37587103512726</v>
      </c>
      <c r="L46">
        <v>3.3795165074535252</v>
      </c>
      <c r="M46">
        <v>0</v>
      </c>
      <c r="N46">
        <v>0</v>
      </c>
      <c r="O46">
        <v>0</v>
      </c>
      <c r="P46">
        <v>5.0012916559028673</v>
      </c>
      <c r="Q46">
        <v>2.3041761047120413</v>
      </c>
      <c r="R46">
        <v>8.1755358906770272</v>
      </c>
      <c r="S46">
        <v>5.6392375261885581</v>
      </c>
      <c r="T46">
        <v>0</v>
      </c>
      <c r="U46">
        <v>62.11276740395585</v>
      </c>
      <c r="V46">
        <v>0</v>
      </c>
      <c r="W46">
        <v>5.0011481056257177</v>
      </c>
      <c r="X46">
        <v>15.00670525010335</v>
      </c>
      <c r="Y46">
        <v>0</v>
      </c>
      <c r="Z46">
        <v>0</v>
      </c>
      <c r="AA46">
        <v>0</v>
      </c>
      <c r="AB46">
        <v>11.533435920000002</v>
      </c>
      <c r="AC46">
        <v>8.5010146559999988</v>
      </c>
      <c r="AD46">
        <v>4.003264080000001</v>
      </c>
      <c r="AE46">
        <v>20.849263199999999</v>
      </c>
      <c r="AF46">
        <v>6.1515000000000013</v>
      </c>
      <c r="AG46">
        <v>9.9205238399999995</v>
      </c>
      <c r="AH46">
        <v>20.546566559999999</v>
      </c>
      <c r="AI46">
        <v>0</v>
      </c>
      <c r="AJ46">
        <v>0</v>
      </c>
      <c r="AK46">
        <v>22.5747</v>
      </c>
      <c r="AL46">
        <v>62.416800000000002</v>
      </c>
      <c r="AM46">
        <v>0</v>
      </c>
      <c r="AN46">
        <v>0</v>
      </c>
      <c r="AO46">
        <v>4.4548056000000003</v>
      </c>
      <c r="AP46">
        <v>2.5317684000000003</v>
      </c>
      <c r="AQ46">
        <v>5.8954500000000012</v>
      </c>
      <c r="AR46">
        <v>22.061894400000003</v>
      </c>
      <c r="AS46">
        <v>14.297646528000003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19.82021017007628</v>
      </c>
      <c r="BB46">
        <f t="shared" si="0"/>
        <v>591.91467249366985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289.3751762086689</v>
      </c>
      <c r="L47">
        <v>3.3795165074535252</v>
      </c>
      <c r="M47">
        <v>0</v>
      </c>
      <c r="N47">
        <v>0</v>
      </c>
      <c r="O47">
        <v>0</v>
      </c>
      <c r="P47">
        <v>5.0021118986578195</v>
      </c>
      <c r="Q47">
        <v>2.3041761047120413</v>
      </c>
      <c r="R47">
        <v>8.1755358906770272</v>
      </c>
      <c r="S47">
        <v>5.6392375261885581</v>
      </c>
      <c r="T47">
        <v>0</v>
      </c>
      <c r="U47">
        <v>61.33732627439467</v>
      </c>
      <c r="V47">
        <v>0</v>
      </c>
      <c r="W47">
        <v>5.0011481056257177</v>
      </c>
      <c r="X47">
        <v>15.007158594002174</v>
      </c>
      <c r="Y47">
        <v>0</v>
      </c>
      <c r="Z47">
        <v>0</v>
      </c>
      <c r="AA47">
        <v>0</v>
      </c>
      <c r="AB47">
        <v>11.533435920000002</v>
      </c>
      <c r="AC47">
        <v>8.5010146559999988</v>
      </c>
      <c r="AD47">
        <v>4.003264080000001</v>
      </c>
      <c r="AE47">
        <v>20.849263199999999</v>
      </c>
      <c r="AF47">
        <v>6.1515000000000013</v>
      </c>
      <c r="AG47">
        <v>9.9205238399999995</v>
      </c>
      <c r="AH47">
        <v>20.546566559999999</v>
      </c>
      <c r="AI47">
        <v>0</v>
      </c>
      <c r="AJ47">
        <v>0</v>
      </c>
      <c r="AK47">
        <v>22.5747</v>
      </c>
      <c r="AL47">
        <v>62.416800000000002</v>
      </c>
      <c r="AM47">
        <v>0</v>
      </c>
      <c r="AN47">
        <v>0</v>
      </c>
      <c r="AO47">
        <v>4.4548056000000003</v>
      </c>
      <c r="AP47">
        <v>2.5317684000000003</v>
      </c>
      <c r="AQ47">
        <v>5.8954500000000012</v>
      </c>
      <c r="AR47">
        <v>22.061894400000003</v>
      </c>
      <c r="AS47">
        <v>14.297646528000003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19.795104876230617</v>
      </c>
      <c r="BB47">
        <f t="shared" si="0"/>
        <v>591.16491541814969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289.37335114482835</v>
      </c>
      <c r="L48">
        <v>3.3795165074535252</v>
      </c>
      <c r="M48">
        <v>10.003347066774802</v>
      </c>
      <c r="N48">
        <v>10.003711900243969</v>
      </c>
      <c r="O48">
        <v>73.286193354363832</v>
      </c>
      <c r="P48">
        <v>5.0021118986578195</v>
      </c>
      <c r="Q48">
        <v>2.3041761047120413</v>
      </c>
      <c r="R48">
        <v>8.1755358906770272</v>
      </c>
      <c r="S48">
        <v>5.6392375261885581</v>
      </c>
      <c r="T48">
        <v>0</v>
      </c>
      <c r="U48">
        <v>62.112738854136197</v>
      </c>
      <c r="V48">
        <v>0</v>
      </c>
      <c r="W48">
        <v>5.0011481056257177</v>
      </c>
      <c r="X48">
        <v>15.007158594002174</v>
      </c>
      <c r="Y48">
        <v>0</v>
      </c>
      <c r="Z48">
        <v>0</v>
      </c>
      <c r="AA48">
        <v>0</v>
      </c>
      <c r="AB48">
        <v>5.7374452800000011</v>
      </c>
      <c r="AC48">
        <v>8.5010146559999988</v>
      </c>
      <c r="AD48">
        <v>4.003264080000001</v>
      </c>
      <c r="AE48">
        <v>20.849263199999999</v>
      </c>
      <c r="AF48">
        <v>6.1515000000000013</v>
      </c>
      <c r="AG48">
        <v>9.9205238399999995</v>
      </c>
      <c r="AH48">
        <v>20.546566559999999</v>
      </c>
      <c r="AI48">
        <v>0</v>
      </c>
      <c r="AJ48">
        <v>0</v>
      </c>
      <c r="AK48">
        <v>22.5747</v>
      </c>
      <c r="AL48">
        <v>59.209269999999989</v>
      </c>
      <c r="AM48">
        <v>0</v>
      </c>
      <c r="AN48">
        <v>0</v>
      </c>
      <c r="AO48">
        <v>4.4548056000000003</v>
      </c>
      <c r="AP48">
        <v>2.5317684000000003</v>
      </c>
      <c r="AQ48">
        <v>5.8954500000000012</v>
      </c>
      <c r="AR48">
        <v>22.061894400000003</v>
      </c>
      <c r="AS48">
        <v>14.297646528000003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22.551155453870059</v>
      </c>
      <c r="BB48">
        <f t="shared" si="0"/>
        <v>673.47218403779391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289.376371324236</v>
      </c>
      <c r="L49">
        <v>4.0099200413550111</v>
      </c>
      <c r="M49">
        <v>10.003347066774802</v>
      </c>
      <c r="N49">
        <v>10.003711900243969</v>
      </c>
      <c r="O49">
        <v>73.286193354363832</v>
      </c>
      <c r="P49">
        <v>24.822895683705692</v>
      </c>
      <c r="Q49">
        <v>2.3041761047120413</v>
      </c>
      <c r="R49">
        <v>8.1755358906770272</v>
      </c>
      <c r="S49">
        <v>5.6392375261885581</v>
      </c>
      <c r="T49">
        <v>0</v>
      </c>
      <c r="U49">
        <v>62.112738854136197</v>
      </c>
      <c r="V49">
        <v>0</v>
      </c>
      <c r="W49">
        <v>5.0011481056257177</v>
      </c>
      <c r="X49">
        <v>15.007158594002174</v>
      </c>
      <c r="Y49">
        <v>0</v>
      </c>
      <c r="Z49">
        <v>0</v>
      </c>
      <c r="AA49">
        <v>0</v>
      </c>
      <c r="AB49">
        <v>5.7374452800000011</v>
      </c>
      <c r="AC49">
        <v>8.5010146559999988</v>
      </c>
      <c r="AD49">
        <v>4.003264080000001</v>
      </c>
      <c r="AE49">
        <v>20.849263199999999</v>
      </c>
      <c r="AF49">
        <v>6.1515000000000013</v>
      </c>
      <c r="AG49">
        <v>9.9205238399999995</v>
      </c>
      <c r="AH49">
        <v>20.546566559999999</v>
      </c>
      <c r="AI49">
        <v>0</v>
      </c>
      <c r="AJ49">
        <v>0</v>
      </c>
      <c r="AK49">
        <v>22.5747</v>
      </c>
      <c r="AL49">
        <v>59.209269999999989</v>
      </c>
      <c r="AM49">
        <v>0</v>
      </c>
      <c r="AN49">
        <v>0</v>
      </c>
      <c r="AO49">
        <v>4.7130552000000012</v>
      </c>
      <c r="AP49">
        <v>2.5317684000000003</v>
      </c>
      <c r="AQ49">
        <v>5.8954500000000012</v>
      </c>
      <c r="AR49">
        <v>22.061894400000003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23.212898261389828</v>
      </c>
      <c r="BB49">
        <f t="shared" si="0"/>
        <v>693.23458241423123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289.37461896262943</v>
      </c>
      <c r="L50">
        <v>4.0099200413550111</v>
      </c>
      <c r="M50">
        <v>10.003347066774802</v>
      </c>
      <c r="N50">
        <v>10.003711900243969</v>
      </c>
      <c r="O50">
        <v>73.283716101871974</v>
      </c>
      <c r="P50">
        <v>24.822895683705692</v>
      </c>
      <c r="Q50">
        <v>2.3041761047120413</v>
      </c>
      <c r="R50">
        <v>8.1755358906770272</v>
      </c>
      <c r="S50">
        <v>5.6392375261885581</v>
      </c>
      <c r="T50">
        <v>0</v>
      </c>
      <c r="U50">
        <v>62.112738854136197</v>
      </c>
      <c r="V50">
        <v>0</v>
      </c>
      <c r="W50">
        <v>5.0018247899159656</v>
      </c>
      <c r="X50">
        <v>15.007158594002174</v>
      </c>
      <c r="Y50">
        <v>0</v>
      </c>
      <c r="Z50">
        <v>0</v>
      </c>
      <c r="AA50">
        <v>0</v>
      </c>
      <c r="AB50">
        <v>5.7374452800000011</v>
      </c>
      <c r="AC50">
        <v>8.5010146559999988</v>
      </c>
      <c r="AD50">
        <v>4.003264080000001</v>
      </c>
      <c r="AE50">
        <v>21.712535395200003</v>
      </c>
      <c r="AF50">
        <v>6.1515000000000013</v>
      </c>
      <c r="AG50">
        <v>9.9205238399999995</v>
      </c>
      <c r="AH50">
        <v>20.546566559999999</v>
      </c>
      <c r="AI50">
        <v>0</v>
      </c>
      <c r="AJ50">
        <v>0</v>
      </c>
      <c r="AK50">
        <v>22.5747</v>
      </c>
      <c r="AL50">
        <v>59.209269999999989</v>
      </c>
      <c r="AM50">
        <v>0</v>
      </c>
      <c r="AN50">
        <v>0</v>
      </c>
      <c r="AO50">
        <v>4.7130552000000012</v>
      </c>
      <c r="AP50">
        <v>2.5317684000000003</v>
      </c>
      <c r="AQ50">
        <v>5.8954500000000012</v>
      </c>
      <c r="AR50">
        <v>22.061894400000003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23.240752942589193</v>
      </c>
      <c r="BB50">
        <f t="shared" si="0"/>
        <v>694.06644699842366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289.37556720518739</v>
      </c>
      <c r="L51">
        <v>3.6172175957985391</v>
      </c>
      <c r="M51">
        <v>10.003347066774802</v>
      </c>
      <c r="N51">
        <v>51.879921259842519</v>
      </c>
      <c r="O51">
        <v>73.283716101871974</v>
      </c>
      <c r="P51">
        <v>24.822895683705692</v>
      </c>
      <c r="Q51">
        <v>2.0047647951441578</v>
      </c>
      <c r="R51">
        <v>5.57131283116279</v>
      </c>
      <c r="S51">
        <v>5.0021214235868809</v>
      </c>
      <c r="T51">
        <v>0</v>
      </c>
      <c r="U51">
        <v>62.112738854136197</v>
      </c>
      <c r="V51">
        <v>0</v>
      </c>
      <c r="W51">
        <v>5.0018247899159656</v>
      </c>
      <c r="X51">
        <v>15.007158594002174</v>
      </c>
      <c r="Y51">
        <v>0</v>
      </c>
      <c r="Z51">
        <v>0</v>
      </c>
      <c r="AA51">
        <v>0</v>
      </c>
      <c r="AB51">
        <v>5.7374452800000011</v>
      </c>
      <c r="AC51">
        <v>8.5010146559999988</v>
      </c>
      <c r="AD51">
        <v>4.003264080000001</v>
      </c>
      <c r="AE51">
        <v>21.712535395200003</v>
      </c>
      <c r="AF51">
        <v>6.1515000000000013</v>
      </c>
      <c r="AG51">
        <v>9.9205238399999995</v>
      </c>
      <c r="AH51">
        <v>20.546566559999999</v>
      </c>
      <c r="AI51">
        <v>0</v>
      </c>
      <c r="AJ51">
        <v>0</v>
      </c>
      <c r="AK51">
        <v>22.5747</v>
      </c>
      <c r="AL51">
        <v>59.209269999999989</v>
      </c>
      <c r="AM51">
        <v>0</v>
      </c>
      <c r="AN51">
        <v>0</v>
      </c>
      <c r="AO51">
        <v>4.7130552000000012</v>
      </c>
      <c r="AP51">
        <v>4.8384907200000002</v>
      </c>
      <c r="AQ51">
        <v>5.8954500000000012</v>
      </c>
      <c r="AR51">
        <v>22.061894400000003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24.544866512164472</v>
      </c>
      <c r="BB51">
        <f t="shared" si="0"/>
        <v>733.01276043376447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289.37232160030771</v>
      </c>
      <c r="L52">
        <v>3.6172175957985391</v>
      </c>
      <c r="M52">
        <v>52.193716623198348</v>
      </c>
      <c r="N52">
        <v>51.879921259842519</v>
      </c>
      <c r="O52">
        <v>73.283716101871974</v>
      </c>
      <c r="P52">
        <v>24.823993992758393</v>
      </c>
      <c r="Q52">
        <v>2.0047647951441578</v>
      </c>
      <c r="R52">
        <v>5.57131283116279</v>
      </c>
      <c r="S52">
        <v>5.0021214235868809</v>
      </c>
      <c r="T52">
        <v>0</v>
      </c>
      <c r="U52">
        <v>62.112738854136197</v>
      </c>
      <c r="V52">
        <v>0</v>
      </c>
      <c r="W52">
        <v>5.0018247899159656</v>
      </c>
      <c r="X52">
        <v>15.007158594002174</v>
      </c>
      <c r="Y52">
        <v>0</v>
      </c>
      <c r="Z52">
        <v>0</v>
      </c>
      <c r="AA52">
        <v>0</v>
      </c>
      <c r="AB52">
        <v>11.533435920000002</v>
      </c>
      <c r="AC52">
        <v>8.5010146559999988</v>
      </c>
      <c r="AD52">
        <v>4.003264080000001</v>
      </c>
      <c r="AE52">
        <v>21.712535395200003</v>
      </c>
      <c r="AF52">
        <v>6.1515000000000013</v>
      </c>
      <c r="AG52">
        <v>9.9205238399999995</v>
      </c>
      <c r="AH52">
        <v>20.546566559999999</v>
      </c>
      <c r="AI52">
        <v>0</v>
      </c>
      <c r="AJ52">
        <v>0</v>
      </c>
      <c r="AK52">
        <v>22.5747</v>
      </c>
      <c r="AL52">
        <v>59.209269999999989</v>
      </c>
      <c r="AM52">
        <v>0</v>
      </c>
      <c r="AN52">
        <v>0</v>
      </c>
      <c r="AO52">
        <v>4.7130552000000012</v>
      </c>
      <c r="AP52">
        <v>4.8384907200000002</v>
      </c>
      <c r="AQ52">
        <v>11.790900000000002</v>
      </c>
      <c r="AR52">
        <v>22.061894400000003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26.290567696755755</v>
      </c>
      <c r="BB52">
        <f t="shared" si="0"/>
        <v>785.14672214976986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289.37832669322705</v>
      </c>
      <c r="L53">
        <v>2.5113930122822299</v>
      </c>
      <c r="M53">
        <v>63.765445967198389</v>
      </c>
      <c r="N53">
        <v>51.879921259842519</v>
      </c>
      <c r="O53">
        <v>73.283716101871974</v>
      </c>
      <c r="P53">
        <v>24.823993992758393</v>
      </c>
      <c r="Q53">
        <v>2.0047647951441578</v>
      </c>
      <c r="R53">
        <v>5.57131283116279</v>
      </c>
      <c r="S53">
        <v>5.0021214235868809</v>
      </c>
      <c r="T53">
        <v>0</v>
      </c>
      <c r="U53">
        <v>62.112738854136197</v>
      </c>
      <c r="V53">
        <v>0</v>
      </c>
      <c r="W53">
        <v>5.0328278361344543</v>
      </c>
      <c r="X53">
        <v>15.123595512398559</v>
      </c>
      <c r="Y53">
        <v>0</v>
      </c>
      <c r="Z53">
        <v>0</v>
      </c>
      <c r="AA53">
        <v>0</v>
      </c>
      <c r="AB53">
        <v>11.533435920000002</v>
      </c>
      <c r="AC53">
        <v>8.5010146559999988</v>
      </c>
      <c r="AD53">
        <v>4.003264080000001</v>
      </c>
      <c r="AE53">
        <v>21.712535395200003</v>
      </c>
      <c r="AF53">
        <v>6.1515000000000013</v>
      </c>
      <c r="AG53">
        <v>9.9205238399999995</v>
      </c>
      <c r="AH53">
        <v>20.546566559999999</v>
      </c>
      <c r="AI53">
        <v>0</v>
      </c>
      <c r="AJ53">
        <v>0</v>
      </c>
      <c r="AK53">
        <v>22.5747</v>
      </c>
      <c r="AL53">
        <v>59.209269999999989</v>
      </c>
      <c r="AM53">
        <v>0</v>
      </c>
      <c r="AN53">
        <v>0</v>
      </c>
      <c r="AO53">
        <v>4.9713048000000004</v>
      </c>
      <c r="AP53">
        <v>2.30672232</v>
      </c>
      <c r="AQ53">
        <v>11.790900000000002</v>
      </c>
      <c r="AR53">
        <v>22.061894400000003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26.560973417339387</v>
      </c>
      <c r="BB53">
        <f t="shared" si="0"/>
        <v>793.22214744720407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289.37781946085568</v>
      </c>
      <c r="L54">
        <v>0</v>
      </c>
      <c r="M54">
        <v>63.765445967198389</v>
      </c>
      <c r="N54">
        <v>51.879921259842519</v>
      </c>
      <c r="O54">
        <v>73.283716101871974</v>
      </c>
      <c r="P54">
        <v>24.823993992758393</v>
      </c>
      <c r="Q54">
        <v>2.0047647951441578</v>
      </c>
      <c r="R54">
        <v>5.57131283116279</v>
      </c>
      <c r="S54">
        <v>5.0021214235868809</v>
      </c>
      <c r="T54">
        <v>0</v>
      </c>
      <c r="U54">
        <v>62.112738854136197</v>
      </c>
      <c r="V54">
        <v>0</v>
      </c>
      <c r="W54">
        <v>5.0328278361344543</v>
      </c>
      <c r="X54">
        <v>15.123595512398559</v>
      </c>
      <c r="Y54">
        <v>0</v>
      </c>
      <c r="Z54">
        <v>0</v>
      </c>
      <c r="AA54">
        <v>0</v>
      </c>
      <c r="AB54">
        <v>11.533435920000002</v>
      </c>
      <c r="AC54">
        <v>8.5010146559999988</v>
      </c>
      <c r="AD54">
        <v>4.003264080000001</v>
      </c>
      <c r="AE54">
        <v>21.712535395200003</v>
      </c>
      <c r="AF54">
        <v>6.1515000000000013</v>
      </c>
      <c r="AG54">
        <v>9.9205238399999995</v>
      </c>
      <c r="AH54">
        <v>20.546566559999999</v>
      </c>
      <c r="AI54">
        <v>0</v>
      </c>
      <c r="AJ54">
        <v>0</v>
      </c>
      <c r="AK54">
        <v>22.5747</v>
      </c>
      <c r="AL54">
        <v>59.209269999999989</v>
      </c>
      <c r="AM54">
        <v>0</v>
      </c>
      <c r="AN54">
        <v>0</v>
      </c>
      <c r="AO54">
        <v>4.9713048000000004</v>
      </c>
      <c r="AP54">
        <v>2.30672232</v>
      </c>
      <c r="AQ54">
        <v>11.790900000000002</v>
      </c>
      <c r="AR54">
        <v>22.061894400000003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26.479587668581797</v>
      </c>
      <c r="BB54">
        <f t="shared" si="0"/>
        <v>790.79163295130809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289.37782863424019</v>
      </c>
      <c r="L55">
        <v>3.6172175957985391</v>
      </c>
      <c r="M55">
        <v>63.765445967198389</v>
      </c>
      <c r="N55">
        <v>51.879921259842519</v>
      </c>
      <c r="O55">
        <v>73.283716101871974</v>
      </c>
      <c r="P55">
        <v>24.823993992758393</v>
      </c>
      <c r="Q55">
        <v>2.0047647951441578</v>
      </c>
      <c r="R55">
        <v>5.57131283116279</v>
      </c>
      <c r="S55">
        <v>5.0021214235868809</v>
      </c>
      <c r="T55">
        <v>0</v>
      </c>
      <c r="U55">
        <v>62.112738854136197</v>
      </c>
      <c r="V55">
        <v>0</v>
      </c>
      <c r="W55">
        <v>5.002937281861449</v>
      </c>
      <c r="X55">
        <v>15.006634726706896</v>
      </c>
      <c r="Y55">
        <v>0</v>
      </c>
      <c r="Z55">
        <v>2.8784289599999999</v>
      </c>
      <c r="AA55">
        <v>0</v>
      </c>
      <c r="AB55">
        <v>11.533435920000002</v>
      </c>
      <c r="AC55">
        <v>8.5010146559999988</v>
      </c>
      <c r="AD55">
        <v>4.003264080000001</v>
      </c>
      <c r="AE55">
        <v>21.712535395200003</v>
      </c>
      <c r="AF55">
        <v>6.1515000000000013</v>
      </c>
      <c r="AG55">
        <v>9.9205238399999995</v>
      </c>
      <c r="AH55">
        <v>20.546566559999999</v>
      </c>
      <c r="AI55">
        <v>0</v>
      </c>
      <c r="AJ55">
        <v>0</v>
      </c>
      <c r="AK55">
        <v>22.5747</v>
      </c>
      <c r="AL55">
        <v>59.209269999999989</v>
      </c>
      <c r="AM55">
        <v>0</v>
      </c>
      <c r="AN55">
        <v>0</v>
      </c>
      <c r="AO55">
        <v>5.0358672000000002</v>
      </c>
      <c r="AP55">
        <v>2.30672232</v>
      </c>
      <c r="AQ55">
        <v>11.790900000000002</v>
      </c>
      <c r="AR55">
        <v>22.061894400000003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26.6873807061612</v>
      </c>
      <c r="BB55">
        <f t="shared" si="0"/>
        <v>796.9972067029471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289.37781946085568</v>
      </c>
      <c r="L56">
        <v>3.6172175957985391</v>
      </c>
      <c r="M56">
        <v>63.765445967198389</v>
      </c>
      <c r="N56">
        <v>51.879921259842519</v>
      </c>
      <c r="O56">
        <v>73.283716101871974</v>
      </c>
      <c r="P56">
        <v>24.823993992758393</v>
      </c>
      <c r="Q56">
        <v>2.0047647951441578</v>
      </c>
      <c r="R56">
        <v>5.57131283116279</v>
      </c>
      <c r="S56">
        <v>5.0021214235868809</v>
      </c>
      <c r="T56">
        <v>0</v>
      </c>
      <c r="U56">
        <v>62.112738854136197</v>
      </c>
      <c r="V56">
        <v>0</v>
      </c>
      <c r="W56">
        <v>5.002937281861449</v>
      </c>
      <c r="X56">
        <v>15.006634726706896</v>
      </c>
      <c r="Y56">
        <v>0</v>
      </c>
      <c r="Z56">
        <v>2.8784289599999999</v>
      </c>
      <c r="AA56">
        <v>0</v>
      </c>
      <c r="AB56">
        <v>11.533435920000002</v>
      </c>
      <c r="AC56">
        <v>8.5010146559999988</v>
      </c>
      <c r="AD56">
        <v>4.003264080000001</v>
      </c>
      <c r="AE56">
        <v>21.712535395200003</v>
      </c>
      <c r="AF56">
        <v>6.1515000000000013</v>
      </c>
      <c r="AG56">
        <v>9.9205238399999995</v>
      </c>
      <c r="AH56">
        <v>20.546566559999999</v>
      </c>
      <c r="AI56">
        <v>0</v>
      </c>
      <c r="AJ56">
        <v>0</v>
      </c>
      <c r="AK56">
        <v>22.5747</v>
      </c>
      <c r="AL56">
        <v>59.209269999999989</v>
      </c>
      <c r="AM56">
        <v>0</v>
      </c>
      <c r="AN56">
        <v>0</v>
      </c>
      <c r="AO56">
        <v>5.0358672000000002</v>
      </c>
      <c r="AP56">
        <v>2.30672232</v>
      </c>
      <c r="AQ56">
        <v>11.790900000000002</v>
      </c>
      <c r="AR56">
        <v>22.061894400000003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26.68738005100095</v>
      </c>
      <c r="BB56">
        <f t="shared" si="0"/>
        <v>796.99719818472295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289.37890359126658</v>
      </c>
      <c r="L57">
        <v>3.1521704064646818</v>
      </c>
      <c r="M57">
        <v>63.765445967198389</v>
      </c>
      <c r="N57">
        <v>51.879921259842519</v>
      </c>
      <c r="O57">
        <v>73.283716101871974</v>
      </c>
      <c r="P57">
        <v>24.823993992758393</v>
      </c>
      <c r="Q57">
        <v>2.0047647951441578</v>
      </c>
      <c r="R57">
        <v>5.6024045039443156</v>
      </c>
      <c r="S57">
        <v>5.0021214235868809</v>
      </c>
      <c r="T57">
        <v>0</v>
      </c>
      <c r="U57">
        <v>62.112738854136197</v>
      </c>
      <c r="V57">
        <v>0</v>
      </c>
      <c r="W57">
        <v>5.002937281861449</v>
      </c>
      <c r="X57">
        <v>14.995376665760132</v>
      </c>
      <c r="Y57">
        <v>0</v>
      </c>
      <c r="Z57">
        <v>2.8784289599999999</v>
      </c>
      <c r="AA57">
        <v>0</v>
      </c>
      <c r="AB57">
        <v>11.533435920000002</v>
      </c>
      <c r="AC57">
        <v>8.5010146559999988</v>
      </c>
      <c r="AD57">
        <v>4.003264080000001</v>
      </c>
      <c r="AE57">
        <v>21.712535395200003</v>
      </c>
      <c r="AF57">
        <v>6.1515000000000013</v>
      </c>
      <c r="AG57">
        <v>9.9205238399999995</v>
      </c>
      <c r="AH57">
        <v>20.546566559999999</v>
      </c>
      <c r="AI57">
        <v>0</v>
      </c>
      <c r="AJ57">
        <v>0</v>
      </c>
      <c r="AK57">
        <v>22.5747</v>
      </c>
      <c r="AL57">
        <v>59.209269999999989</v>
      </c>
      <c r="AM57">
        <v>0</v>
      </c>
      <c r="AN57">
        <v>0</v>
      </c>
      <c r="AO57">
        <v>5.5523664000000013</v>
      </c>
      <c r="AP57">
        <v>2.30672232</v>
      </c>
      <c r="AQ57">
        <v>11.790900000000002</v>
      </c>
      <c r="AR57">
        <v>22.061894400000003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26.689724803690577</v>
      </c>
      <c r="BB57">
        <f t="shared" si="0"/>
        <v>797.06722318494508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289.37717738834255</v>
      </c>
      <c r="L58">
        <v>3.8652529108813396</v>
      </c>
      <c r="M58">
        <v>63.765445967198389</v>
      </c>
      <c r="N58">
        <v>51.879921259842519</v>
      </c>
      <c r="O58">
        <v>73.283716101871974</v>
      </c>
      <c r="P58">
        <v>24.823993992758393</v>
      </c>
      <c r="Q58">
        <v>2.0047647951441578</v>
      </c>
      <c r="R58">
        <v>5.6024045039443156</v>
      </c>
      <c r="S58">
        <v>5.0021214235868809</v>
      </c>
      <c r="T58">
        <v>0</v>
      </c>
      <c r="U58">
        <v>62.112738854136197</v>
      </c>
      <c r="V58">
        <v>0</v>
      </c>
      <c r="W58">
        <v>5.0018247899159656</v>
      </c>
      <c r="X58">
        <v>14.995376665760132</v>
      </c>
      <c r="Y58">
        <v>0</v>
      </c>
      <c r="Z58">
        <v>2.8784289599999999</v>
      </c>
      <c r="AA58">
        <v>0</v>
      </c>
      <c r="AB58">
        <v>5.7374452800000011</v>
      </c>
      <c r="AC58">
        <v>4.2505073279999994</v>
      </c>
      <c r="AD58">
        <v>4.003264080000001</v>
      </c>
      <c r="AE58">
        <v>21.712535395200003</v>
      </c>
      <c r="AF58">
        <v>6.1515000000000013</v>
      </c>
      <c r="AG58">
        <v>9.9205238399999995</v>
      </c>
      <c r="AH58">
        <v>20.546566559999999</v>
      </c>
      <c r="AI58">
        <v>0</v>
      </c>
      <c r="AJ58">
        <v>0</v>
      </c>
      <c r="AK58">
        <v>22.5747</v>
      </c>
      <c r="AL58">
        <v>59.209269999999989</v>
      </c>
      <c r="AM58">
        <v>0</v>
      </c>
      <c r="AN58">
        <v>0</v>
      </c>
      <c r="AO58">
        <v>5.5523664000000013</v>
      </c>
      <c r="AP58">
        <v>2.5880299200000003</v>
      </c>
      <c r="AQ58">
        <v>11.790900000000002</v>
      </c>
      <c r="AR58">
        <v>22.061894400000003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26.396344960684061</v>
      </c>
      <c r="BB58">
        <f t="shared" si="0"/>
        <v>788.30565646949879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289.37280250542568</v>
      </c>
      <c r="L59">
        <v>3.1521704064646818</v>
      </c>
      <c r="M59">
        <v>63.765445967198389</v>
      </c>
      <c r="N59">
        <v>51.879921259842519</v>
      </c>
      <c r="O59">
        <v>73.283716101871974</v>
      </c>
      <c r="P59">
        <v>24.823993992758393</v>
      </c>
      <c r="Q59">
        <v>2.0047647951441578</v>
      </c>
      <c r="R59">
        <v>5.6024045039443156</v>
      </c>
      <c r="S59">
        <v>5.0021214235868809</v>
      </c>
      <c r="T59">
        <v>0</v>
      </c>
      <c r="U59">
        <v>62.112738854136197</v>
      </c>
      <c r="V59">
        <v>0</v>
      </c>
      <c r="W59">
        <v>5.0023807757166949</v>
      </c>
      <c r="X59">
        <v>14.995357772245073</v>
      </c>
      <c r="Y59">
        <v>0</v>
      </c>
      <c r="Z59">
        <v>2.8784289599999999</v>
      </c>
      <c r="AA59">
        <v>0</v>
      </c>
      <c r="AB59">
        <v>5.7374452800000011</v>
      </c>
      <c r="AC59">
        <v>4.2505073279999994</v>
      </c>
      <c r="AD59">
        <v>0</v>
      </c>
      <c r="AE59">
        <v>21.712535395200003</v>
      </c>
      <c r="AF59">
        <v>6.1515000000000013</v>
      </c>
      <c r="AG59">
        <v>9.9205238399999995</v>
      </c>
      <c r="AH59">
        <v>20.546566559999999</v>
      </c>
      <c r="AI59">
        <v>0</v>
      </c>
      <c r="AJ59">
        <v>0</v>
      </c>
      <c r="AK59">
        <v>22.5747</v>
      </c>
      <c r="AL59">
        <v>59.209269999999989</v>
      </c>
      <c r="AM59">
        <v>0</v>
      </c>
      <c r="AN59">
        <v>0</v>
      </c>
      <c r="AO59">
        <v>5.5523664000000013</v>
      </c>
      <c r="AP59">
        <v>2.30672232</v>
      </c>
      <c r="AQ59">
        <v>11.790900000000002</v>
      </c>
      <c r="AR59">
        <v>22.061894400000003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26.234296177025435</v>
      </c>
      <c r="BB59">
        <f t="shared" si="0"/>
        <v>783.46621327810942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286.94606687180965</v>
      </c>
      <c r="L60">
        <v>3.1521704064646818</v>
      </c>
      <c r="M60">
        <v>63.765445967198389</v>
      </c>
      <c r="N60">
        <v>51.879921259842519</v>
      </c>
      <c r="O60">
        <v>73.283716101871974</v>
      </c>
      <c r="P60">
        <v>24.823993992758393</v>
      </c>
      <c r="Q60">
        <v>2.0047647951441578</v>
      </c>
      <c r="R60">
        <v>5.6024045039443156</v>
      </c>
      <c r="S60">
        <v>5.0021214235868809</v>
      </c>
      <c r="T60">
        <v>0</v>
      </c>
      <c r="U60">
        <v>62.112738854136197</v>
      </c>
      <c r="V60">
        <v>0</v>
      </c>
      <c r="W60">
        <v>5.0023807757166949</v>
      </c>
      <c r="X60">
        <v>14.995357772245073</v>
      </c>
      <c r="Y60">
        <v>0</v>
      </c>
      <c r="Z60">
        <v>2.8784289599999999</v>
      </c>
      <c r="AA60">
        <v>6.170478912000001</v>
      </c>
      <c r="AB60">
        <v>5.7374452800000011</v>
      </c>
      <c r="AC60">
        <v>4.2505073279999994</v>
      </c>
      <c r="AD60">
        <v>0</v>
      </c>
      <c r="AE60">
        <v>21.712535395200003</v>
      </c>
      <c r="AF60">
        <v>6.1515000000000013</v>
      </c>
      <c r="AG60">
        <v>9.9205238399999995</v>
      </c>
      <c r="AH60">
        <v>20.546566559999999</v>
      </c>
      <c r="AI60">
        <v>0</v>
      </c>
      <c r="AJ60">
        <v>0</v>
      </c>
      <c r="AK60">
        <v>22.5747</v>
      </c>
      <c r="AL60">
        <v>59.209269999999989</v>
      </c>
      <c r="AM60">
        <v>0</v>
      </c>
      <c r="AN60">
        <v>0</v>
      </c>
      <c r="AO60">
        <v>5.5523664000000013</v>
      </c>
      <c r="AP60">
        <v>2.30672232</v>
      </c>
      <c r="AQ60">
        <v>11.790900000000002</v>
      </c>
      <c r="AR60">
        <v>22.061894400000003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26.355593870528921</v>
      </c>
      <c r="BB60">
        <f t="shared" si="0"/>
        <v>787.08865886298997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286.92598301668676</v>
      </c>
      <c r="L61">
        <v>0</v>
      </c>
      <c r="M61">
        <v>63.765445967198389</v>
      </c>
      <c r="N61">
        <v>51.879921259842519</v>
      </c>
      <c r="O61">
        <v>73.283716101871974</v>
      </c>
      <c r="P61">
        <v>24.823993992758393</v>
      </c>
      <c r="Q61">
        <v>2.0047784574468084</v>
      </c>
      <c r="R61">
        <v>5.0011768678160911</v>
      </c>
      <c r="S61">
        <v>5.0033055613850985</v>
      </c>
      <c r="T61">
        <v>0</v>
      </c>
      <c r="U61">
        <v>62.112738854136197</v>
      </c>
      <c r="V61">
        <v>0</v>
      </c>
      <c r="W61">
        <v>5.0023807757166949</v>
      </c>
      <c r="X61">
        <v>61.657709867019996</v>
      </c>
      <c r="Y61">
        <v>0</v>
      </c>
      <c r="Z61">
        <v>2.8784289599999999</v>
      </c>
      <c r="AA61">
        <v>6.170478912000001</v>
      </c>
      <c r="AB61">
        <v>5.7374452800000011</v>
      </c>
      <c r="AC61">
        <v>4.2505073279999994</v>
      </c>
      <c r="AD61">
        <v>0</v>
      </c>
      <c r="AE61">
        <v>21.712535395200003</v>
      </c>
      <c r="AF61">
        <v>6.1515000000000013</v>
      </c>
      <c r="AG61">
        <v>9.9205238399999995</v>
      </c>
      <c r="AH61">
        <v>20.546566559999999</v>
      </c>
      <c r="AI61">
        <v>0</v>
      </c>
      <c r="AJ61">
        <v>0</v>
      </c>
      <c r="AK61">
        <v>22.5747</v>
      </c>
      <c r="AL61">
        <v>59.209269999999989</v>
      </c>
      <c r="AM61">
        <v>0</v>
      </c>
      <c r="AN61">
        <v>0</v>
      </c>
      <c r="AO61">
        <v>5.5523664000000013</v>
      </c>
      <c r="AP61">
        <v>4.8384907200000002</v>
      </c>
      <c r="AQ61">
        <v>11.790900000000002</v>
      </c>
      <c r="AR61">
        <v>22.061894400000003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27.827260988834933</v>
      </c>
      <c r="BB61">
        <f t="shared" si="0"/>
        <v>831.03882814184385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279.99521642266075</v>
      </c>
      <c r="L62">
        <v>0</v>
      </c>
      <c r="M62">
        <v>63.765445967198389</v>
      </c>
      <c r="N62">
        <v>51.879921259842519</v>
      </c>
      <c r="O62">
        <v>73.283716101871974</v>
      </c>
      <c r="P62">
        <v>24.823993992758393</v>
      </c>
      <c r="Q62">
        <v>2.0047784574468084</v>
      </c>
      <c r="R62">
        <v>5.0011768678160911</v>
      </c>
      <c r="S62">
        <v>5.0033055613850985</v>
      </c>
      <c r="T62">
        <v>0</v>
      </c>
      <c r="U62">
        <v>62.112738854136197</v>
      </c>
      <c r="V62">
        <v>0</v>
      </c>
      <c r="W62">
        <v>5.0023807757166949</v>
      </c>
      <c r="X62">
        <v>64.788351249124432</v>
      </c>
      <c r="Y62">
        <v>0</v>
      </c>
      <c r="Z62">
        <v>2.8784289599999999</v>
      </c>
      <c r="AA62">
        <v>6.170478912000001</v>
      </c>
      <c r="AB62">
        <v>5.7374452800000011</v>
      </c>
      <c r="AC62">
        <v>4.2505073279999994</v>
      </c>
      <c r="AD62">
        <v>0</v>
      </c>
      <c r="AE62">
        <v>21.712535395200003</v>
      </c>
      <c r="AF62">
        <v>6.1515000000000013</v>
      </c>
      <c r="AG62">
        <v>9.9205238399999995</v>
      </c>
      <c r="AH62">
        <v>20.546566559999999</v>
      </c>
      <c r="AI62">
        <v>0</v>
      </c>
      <c r="AJ62">
        <v>0</v>
      </c>
      <c r="AK62">
        <v>22.5747</v>
      </c>
      <c r="AL62">
        <v>59.209269999999989</v>
      </c>
      <c r="AM62">
        <v>0</v>
      </c>
      <c r="AN62">
        <v>0</v>
      </c>
      <c r="AO62">
        <v>5.5523664000000013</v>
      </c>
      <c r="AP62">
        <v>4.8384907200000002</v>
      </c>
      <c r="AQ62">
        <v>11.790900000000002</v>
      </c>
      <c r="AR62">
        <v>22.061894400000003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27.704137116405253</v>
      </c>
      <c r="BB62">
        <f t="shared" si="0"/>
        <v>827.36182680235197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289.37785337694822</v>
      </c>
      <c r="L63">
        <v>0</v>
      </c>
      <c r="M63">
        <v>63.765445967198389</v>
      </c>
      <c r="N63">
        <v>51.879921259842519</v>
      </c>
      <c r="O63">
        <v>73.283716101871974</v>
      </c>
      <c r="P63">
        <v>24.823993992758393</v>
      </c>
      <c r="Q63">
        <v>2.0047784574468084</v>
      </c>
      <c r="R63">
        <v>5.0011768678160911</v>
      </c>
      <c r="S63">
        <v>5.0033055613850985</v>
      </c>
      <c r="T63">
        <v>0</v>
      </c>
      <c r="U63">
        <v>62.112738854136197</v>
      </c>
      <c r="V63">
        <v>0</v>
      </c>
      <c r="W63">
        <v>5.0023807757166949</v>
      </c>
      <c r="X63">
        <v>14.995357772245073</v>
      </c>
      <c r="Y63">
        <v>0</v>
      </c>
      <c r="Z63">
        <v>2.8784289599999999</v>
      </c>
      <c r="AA63">
        <v>6.170478912000001</v>
      </c>
      <c r="AB63">
        <v>5.7374452800000011</v>
      </c>
      <c r="AC63">
        <v>4.2505073279999994</v>
      </c>
      <c r="AD63">
        <v>0</v>
      </c>
      <c r="AE63">
        <v>21.712535395200003</v>
      </c>
      <c r="AF63">
        <v>6.1515000000000013</v>
      </c>
      <c r="AG63">
        <v>9.9205238399999995</v>
      </c>
      <c r="AH63">
        <v>29.114568000000006</v>
      </c>
      <c r="AI63">
        <v>0</v>
      </c>
      <c r="AJ63">
        <v>0</v>
      </c>
      <c r="AK63">
        <v>22.5747</v>
      </c>
      <c r="AL63">
        <v>59.209269999999989</v>
      </c>
      <c r="AM63">
        <v>0</v>
      </c>
      <c r="AN63">
        <v>0</v>
      </c>
      <c r="AO63">
        <v>6.0688655999999996</v>
      </c>
      <c r="AP63">
        <v>2.30672232</v>
      </c>
      <c r="AQ63">
        <v>11.790900000000002</v>
      </c>
      <c r="AR63">
        <v>22.061894400000003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26.607149657195283</v>
      </c>
      <c r="BB63">
        <f t="shared" si="0"/>
        <v>794.60118997896996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281.77367867701827</v>
      </c>
      <c r="L64">
        <v>0</v>
      </c>
      <c r="M64">
        <v>63.765445967198389</v>
      </c>
      <c r="N64">
        <v>51.879921259842519</v>
      </c>
      <c r="O64">
        <v>73.283716101871974</v>
      </c>
      <c r="P64">
        <v>24.823993992758393</v>
      </c>
      <c r="Q64">
        <v>2.0047784574468084</v>
      </c>
      <c r="R64">
        <v>5.0011768678160911</v>
      </c>
      <c r="S64">
        <v>5.0033055613850985</v>
      </c>
      <c r="T64">
        <v>0</v>
      </c>
      <c r="U64">
        <v>62.112738854136197</v>
      </c>
      <c r="V64">
        <v>0</v>
      </c>
      <c r="W64">
        <v>5.0023807757166949</v>
      </c>
      <c r="X64">
        <v>14.995357772245073</v>
      </c>
      <c r="Y64">
        <v>0</v>
      </c>
      <c r="Z64">
        <v>2.8784289599999999</v>
      </c>
      <c r="AA64">
        <v>6.170478912000001</v>
      </c>
      <c r="AB64">
        <v>5.7374452800000011</v>
      </c>
      <c r="AC64">
        <v>4.2505073279999994</v>
      </c>
      <c r="AD64">
        <v>0</v>
      </c>
      <c r="AE64">
        <v>21.712535395200003</v>
      </c>
      <c r="AF64">
        <v>12.303000000000003</v>
      </c>
      <c r="AG64">
        <v>9.9205238399999995</v>
      </c>
      <c r="AH64">
        <v>29.114568000000006</v>
      </c>
      <c r="AI64">
        <v>0</v>
      </c>
      <c r="AJ64">
        <v>0</v>
      </c>
      <c r="AK64">
        <v>22.5747</v>
      </c>
      <c r="AL64">
        <v>59.209269999999989</v>
      </c>
      <c r="AM64">
        <v>0</v>
      </c>
      <c r="AN64">
        <v>0</v>
      </c>
      <c r="AO64">
        <v>6.0688655999999996</v>
      </c>
      <c r="AP64">
        <v>2.30672232</v>
      </c>
      <c r="AQ64">
        <v>11.790900000000002</v>
      </c>
      <c r="AR64">
        <v>22.061894400000003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26.560083148844825</v>
      </c>
      <c r="BB64">
        <f t="shared" si="0"/>
        <v>793.19558178739055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281.78258258557889</v>
      </c>
      <c r="L65">
        <v>0</v>
      </c>
      <c r="M65">
        <v>63.765445967198389</v>
      </c>
      <c r="N65">
        <v>51.879921259842519</v>
      </c>
      <c r="O65">
        <v>73.283716101871974</v>
      </c>
      <c r="P65">
        <v>24.823993992758393</v>
      </c>
      <c r="Q65">
        <v>2.0047784574468084</v>
      </c>
      <c r="R65">
        <v>5.0011768678160911</v>
      </c>
      <c r="S65">
        <v>5.0033055613850985</v>
      </c>
      <c r="T65">
        <v>0</v>
      </c>
      <c r="U65">
        <v>62.112738854136197</v>
      </c>
      <c r="V65">
        <v>0</v>
      </c>
      <c r="W65">
        <v>5.0023807757166949</v>
      </c>
      <c r="X65">
        <v>14.995357772245073</v>
      </c>
      <c r="Y65">
        <v>0</v>
      </c>
      <c r="Z65">
        <v>2.8784289599999999</v>
      </c>
      <c r="AA65">
        <v>6.170478912000001</v>
      </c>
      <c r="AB65">
        <v>5.7374452800000011</v>
      </c>
      <c r="AC65">
        <v>4.2505073279999994</v>
      </c>
      <c r="AD65">
        <v>0</v>
      </c>
      <c r="AE65">
        <v>21.712535395200003</v>
      </c>
      <c r="AF65">
        <v>12.303000000000003</v>
      </c>
      <c r="AG65">
        <v>9.9205238399999995</v>
      </c>
      <c r="AH65">
        <v>37.433016000000002</v>
      </c>
      <c r="AI65">
        <v>0</v>
      </c>
      <c r="AJ65">
        <v>0</v>
      </c>
      <c r="AK65">
        <v>22.5747</v>
      </c>
      <c r="AL65">
        <v>59.209269999999989</v>
      </c>
      <c r="AM65">
        <v>0</v>
      </c>
      <c r="AN65">
        <v>0</v>
      </c>
      <c r="AO65">
        <v>6.0688655999999996</v>
      </c>
      <c r="AP65">
        <v>2.30672232</v>
      </c>
      <c r="AQ65">
        <v>11.790900000000002</v>
      </c>
      <c r="AR65">
        <v>22.061894400000003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26.829889074418354</v>
      </c>
      <c r="BB65">
        <f t="shared" si="0"/>
        <v>801.25312777037755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281.77367867701827</v>
      </c>
      <c r="L66">
        <v>0</v>
      </c>
      <c r="M66">
        <v>63.765445967198389</v>
      </c>
      <c r="N66">
        <v>51.879921259842519</v>
      </c>
      <c r="O66">
        <v>73.283716101871974</v>
      </c>
      <c r="P66">
        <v>24.823993992758393</v>
      </c>
      <c r="Q66">
        <v>2.0047784574468084</v>
      </c>
      <c r="R66">
        <v>5.0011768678160911</v>
      </c>
      <c r="S66">
        <v>5.0033055613850985</v>
      </c>
      <c r="T66">
        <v>0</v>
      </c>
      <c r="U66">
        <v>62.112738854136197</v>
      </c>
      <c r="V66">
        <v>0</v>
      </c>
      <c r="W66">
        <v>5.0023807757166949</v>
      </c>
      <c r="X66">
        <v>14.995357772245073</v>
      </c>
      <c r="Y66">
        <v>0</v>
      </c>
      <c r="Z66">
        <v>2.8784289599999999</v>
      </c>
      <c r="AA66">
        <v>6.170478912000001</v>
      </c>
      <c r="AB66">
        <v>5.7374452800000011</v>
      </c>
      <c r="AC66">
        <v>4.2505073279999994</v>
      </c>
      <c r="AD66">
        <v>0</v>
      </c>
      <c r="AE66">
        <v>21.712535395200003</v>
      </c>
      <c r="AF66">
        <v>12.303000000000003</v>
      </c>
      <c r="AG66">
        <v>9.9205238399999995</v>
      </c>
      <c r="AH66">
        <v>37.433016000000002</v>
      </c>
      <c r="AI66">
        <v>0</v>
      </c>
      <c r="AJ66">
        <v>0</v>
      </c>
      <c r="AK66">
        <v>22.5747</v>
      </c>
      <c r="AL66">
        <v>59.209269999999989</v>
      </c>
      <c r="AM66">
        <v>0</v>
      </c>
      <c r="AN66">
        <v>0</v>
      </c>
      <c r="AO66">
        <v>6.0688655999999996</v>
      </c>
      <c r="AP66">
        <v>2.30672232</v>
      </c>
      <c r="AQ66">
        <v>11.790900000000002</v>
      </c>
      <c r="AR66">
        <v>22.061894400000003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26.829600864044828</v>
      </c>
      <c r="BB66">
        <f t="shared" si="0"/>
        <v>801.24451207219056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281.78258258557889</v>
      </c>
      <c r="L67">
        <v>0</v>
      </c>
      <c r="M67">
        <v>63.765445967198389</v>
      </c>
      <c r="N67">
        <v>51.879921259842519</v>
      </c>
      <c r="O67">
        <v>73.283716101871974</v>
      </c>
      <c r="P67">
        <v>24.823993992758393</v>
      </c>
      <c r="Q67">
        <v>2.0047784574468084</v>
      </c>
      <c r="R67">
        <v>5.0011768678160911</v>
      </c>
      <c r="S67">
        <v>5.0033055613850985</v>
      </c>
      <c r="T67">
        <v>0</v>
      </c>
      <c r="U67">
        <v>62.112738854136197</v>
      </c>
      <c r="V67">
        <v>0</v>
      </c>
      <c r="W67">
        <v>5.0023807757166949</v>
      </c>
      <c r="X67">
        <v>14.995357772245073</v>
      </c>
      <c r="Y67">
        <v>0</v>
      </c>
      <c r="Z67">
        <v>2.8784289599999999</v>
      </c>
      <c r="AA67">
        <v>12.340957824000002</v>
      </c>
      <c r="AB67">
        <v>5.7374452800000011</v>
      </c>
      <c r="AC67">
        <v>4.2505073279999994</v>
      </c>
      <c r="AD67">
        <v>0</v>
      </c>
      <c r="AE67">
        <v>21.712535395200003</v>
      </c>
      <c r="AF67">
        <v>12.303000000000003</v>
      </c>
      <c r="AG67">
        <v>9.9205238399999995</v>
      </c>
      <c r="AH67">
        <v>29.114568000000006</v>
      </c>
      <c r="AI67">
        <v>0</v>
      </c>
      <c r="AJ67">
        <v>0</v>
      </c>
      <c r="AK67">
        <v>22.5747</v>
      </c>
      <c r="AL67">
        <v>59.209269999999989</v>
      </c>
      <c r="AM67">
        <v>0</v>
      </c>
      <c r="AN67">
        <v>0</v>
      </c>
      <c r="AO67">
        <v>5.7460536000000006</v>
      </c>
      <c r="AP67">
        <v>4.8384907200000002</v>
      </c>
      <c r="AQ67">
        <v>11.790900000000002</v>
      </c>
      <c r="AR67">
        <v>22.061894400000003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26.831865474418347</v>
      </c>
      <c r="BB67">
        <f t="shared" si="0"/>
        <v>801.31213868237762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281.78258258557889</v>
      </c>
      <c r="L68">
        <v>0</v>
      </c>
      <c r="M68">
        <v>63.765445967198389</v>
      </c>
      <c r="N68">
        <v>51.879921259842519</v>
      </c>
      <c r="O68">
        <v>73.283716101871974</v>
      </c>
      <c r="P68">
        <v>24.823993992758393</v>
      </c>
      <c r="Q68">
        <v>2.0047784574468084</v>
      </c>
      <c r="R68">
        <v>5.0011768678160911</v>
      </c>
      <c r="S68">
        <v>5.0033055613850985</v>
      </c>
      <c r="T68">
        <v>0</v>
      </c>
      <c r="U68">
        <v>62.112738854136197</v>
      </c>
      <c r="V68">
        <v>0</v>
      </c>
      <c r="W68">
        <v>5.0023807757166949</v>
      </c>
      <c r="X68">
        <v>64.786609426579389</v>
      </c>
      <c r="Y68">
        <v>0</v>
      </c>
      <c r="Z68">
        <v>2.8784289599999999</v>
      </c>
      <c r="AA68">
        <v>12.340957824000002</v>
      </c>
      <c r="AB68">
        <v>5.7374452800000011</v>
      </c>
      <c r="AC68">
        <v>4.2505073279999994</v>
      </c>
      <c r="AD68">
        <v>0</v>
      </c>
      <c r="AE68">
        <v>21.712535395200003</v>
      </c>
      <c r="AF68">
        <v>12.303000000000003</v>
      </c>
      <c r="AG68">
        <v>9.9205238399999995</v>
      </c>
      <c r="AH68">
        <v>29.114568000000006</v>
      </c>
      <c r="AI68">
        <v>0</v>
      </c>
      <c r="AJ68">
        <v>0</v>
      </c>
      <c r="AK68">
        <v>22.5747</v>
      </c>
      <c r="AL68">
        <v>59.209269999999989</v>
      </c>
      <c r="AM68">
        <v>0</v>
      </c>
      <c r="AN68">
        <v>0</v>
      </c>
      <c r="AO68">
        <v>5.7460536000000006</v>
      </c>
      <c r="AP68">
        <v>4.8384907200000002</v>
      </c>
      <c r="AQ68">
        <v>11.790900000000002</v>
      </c>
      <c r="AR68">
        <v>22.061894400000003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28.445101994354975</v>
      </c>
      <c r="BB68">
        <f t="shared" ref="BB68:BB99" si="1">SUM(B68:AZ68)-BA68</f>
        <v>849.49015381677532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281.78876237856338</v>
      </c>
      <c r="L69">
        <v>0</v>
      </c>
      <c r="M69">
        <v>63.765445967198389</v>
      </c>
      <c r="N69">
        <v>51.879921259842519</v>
      </c>
      <c r="O69">
        <v>73.283716101871974</v>
      </c>
      <c r="P69">
        <v>24.823993992758393</v>
      </c>
      <c r="Q69">
        <v>2.0047784574468084</v>
      </c>
      <c r="R69">
        <v>5.0011768678160911</v>
      </c>
      <c r="S69">
        <v>5.0033055613850985</v>
      </c>
      <c r="T69">
        <v>0</v>
      </c>
      <c r="U69">
        <v>62.112738854136197</v>
      </c>
      <c r="V69">
        <v>0</v>
      </c>
      <c r="W69">
        <v>5.0023807757166949</v>
      </c>
      <c r="X69">
        <v>64.786609426579389</v>
      </c>
      <c r="Y69">
        <v>0</v>
      </c>
      <c r="Z69">
        <v>2.8784289599999999</v>
      </c>
      <c r="AA69">
        <v>18.511436736</v>
      </c>
      <c r="AB69">
        <v>5.7374452800000011</v>
      </c>
      <c r="AC69">
        <v>4.2505073279999994</v>
      </c>
      <c r="AD69">
        <v>0</v>
      </c>
      <c r="AE69">
        <v>21.712535395200003</v>
      </c>
      <c r="AF69">
        <v>12.303000000000003</v>
      </c>
      <c r="AG69">
        <v>9.9205238399999995</v>
      </c>
      <c r="AH69">
        <v>29.114568000000006</v>
      </c>
      <c r="AI69">
        <v>0</v>
      </c>
      <c r="AJ69">
        <v>0</v>
      </c>
      <c r="AK69">
        <v>22.5747</v>
      </c>
      <c r="AL69">
        <v>59.209269999999989</v>
      </c>
      <c r="AM69">
        <v>1.8734786031746034</v>
      </c>
      <c r="AN69">
        <v>0</v>
      </c>
      <c r="AO69">
        <v>5.7460536000000006</v>
      </c>
      <c r="AP69">
        <v>2.30672232</v>
      </c>
      <c r="AQ69">
        <v>17.468</v>
      </c>
      <c r="AR69">
        <v>22.061894400000003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28.807834380767332</v>
      </c>
      <c r="BB69">
        <f t="shared" si="1"/>
        <v>860.32289033852203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281.77902102215467</v>
      </c>
      <c r="L70">
        <v>0</v>
      </c>
      <c r="M70">
        <v>63.765445967198389</v>
      </c>
      <c r="N70">
        <v>51.879921259842519</v>
      </c>
      <c r="O70">
        <v>73.283716101871974</v>
      </c>
      <c r="P70">
        <v>24.823993992758393</v>
      </c>
      <c r="Q70">
        <v>2.0047784574468084</v>
      </c>
      <c r="R70">
        <v>5.0011768678160911</v>
      </c>
      <c r="S70">
        <v>5.0033055613850985</v>
      </c>
      <c r="T70">
        <v>0</v>
      </c>
      <c r="U70">
        <v>62.112738854136197</v>
      </c>
      <c r="V70">
        <v>0</v>
      </c>
      <c r="W70">
        <v>5.0023807757166949</v>
      </c>
      <c r="X70">
        <v>64.786609426579389</v>
      </c>
      <c r="Y70">
        <v>0</v>
      </c>
      <c r="Z70">
        <v>0.4831200000000001</v>
      </c>
      <c r="AA70">
        <v>18.511436736</v>
      </c>
      <c r="AB70">
        <v>5.7374452800000011</v>
      </c>
      <c r="AC70">
        <v>4.2505073279999994</v>
      </c>
      <c r="AD70">
        <v>0</v>
      </c>
      <c r="AE70">
        <v>21.712535395200003</v>
      </c>
      <c r="AF70">
        <v>12.303000000000003</v>
      </c>
      <c r="AG70">
        <v>9.9205238399999995</v>
      </c>
      <c r="AH70">
        <v>29.114568000000006</v>
      </c>
      <c r="AI70">
        <v>0</v>
      </c>
      <c r="AJ70">
        <v>0</v>
      </c>
      <c r="AK70">
        <v>22.5747</v>
      </c>
      <c r="AL70">
        <v>59.209269999999989</v>
      </c>
      <c r="AM70">
        <v>4.6368595428571435</v>
      </c>
      <c r="AN70">
        <v>0</v>
      </c>
      <c r="AO70">
        <v>5.7460536000000006</v>
      </c>
      <c r="AP70">
        <v>2.30672232</v>
      </c>
      <c r="AQ70">
        <v>17.468</v>
      </c>
      <c r="AR70">
        <v>22.061894400000003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28.819444406807037</v>
      </c>
      <c r="BB70">
        <f t="shared" si="1"/>
        <v>860.66961093575605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289.37298114452204</v>
      </c>
      <c r="L71">
        <v>0</v>
      </c>
      <c r="M71">
        <v>63.765445967198389</v>
      </c>
      <c r="N71">
        <v>51.879921259842519</v>
      </c>
      <c r="O71">
        <v>73.283716101871974</v>
      </c>
      <c r="P71">
        <v>24.823993992758393</v>
      </c>
      <c r="Q71">
        <v>2.0047784574468084</v>
      </c>
      <c r="R71">
        <v>5.0011768678160911</v>
      </c>
      <c r="S71">
        <v>5.0033055613850985</v>
      </c>
      <c r="T71">
        <v>0</v>
      </c>
      <c r="U71">
        <v>62.112738854136197</v>
      </c>
      <c r="V71">
        <v>0</v>
      </c>
      <c r="W71">
        <v>5.0023807757166949</v>
      </c>
      <c r="X71">
        <v>64.786609426579389</v>
      </c>
      <c r="Y71">
        <v>0</v>
      </c>
      <c r="Z71">
        <v>0.4831200000000001</v>
      </c>
      <c r="AA71">
        <v>18.511436736</v>
      </c>
      <c r="AB71">
        <v>5.7374452800000011</v>
      </c>
      <c r="AC71">
        <v>4.2505073279999994</v>
      </c>
      <c r="AD71">
        <v>0</v>
      </c>
      <c r="AE71">
        <v>21.712535395200003</v>
      </c>
      <c r="AF71">
        <v>18.454500000000003</v>
      </c>
      <c r="AG71">
        <v>9.9205238399999995</v>
      </c>
      <c r="AH71">
        <v>29.114568000000006</v>
      </c>
      <c r="AI71">
        <v>0</v>
      </c>
      <c r="AJ71">
        <v>0</v>
      </c>
      <c r="AK71">
        <v>22.5747</v>
      </c>
      <c r="AL71">
        <v>59.209269999999989</v>
      </c>
      <c r="AM71">
        <v>4.6368595428571435</v>
      </c>
      <c r="AN71">
        <v>0</v>
      </c>
      <c r="AO71">
        <v>5.7460536000000006</v>
      </c>
      <c r="AP71">
        <v>2.30672232</v>
      </c>
      <c r="AQ71">
        <v>17.468</v>
      </c>
      <c r="AR71">
        <v>22.061894400000003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29.264798070805806</v>
      </c>
      <c r="BB71">
        <f t="shared" si="1"/>
        <v>873.9697173941247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289.37477208126018</v>
      </c>
      <c r="L72">
        <v>0</v>
      </c>
      <c r="M72">
        <v>63.765445967198389</v>
      </c>
      <c r="N72">
        <v>51.879921259842519</v>
      </c>
      <c r="O72">
        <v>73.283716101871974</v>
      </c>
      <c r="P72">
        <v>24.823993992758393</v>
      </c>
      <c r="Q72">
        <v>2.0047784574468084</v>
      </c>
      <c r="R72">
        <v>5.0011768678160911</v>
      </c>
      <c r="S72">
        <v>5.0033055613850985</v>
      </c>
      <c r="T72">
        <v>0</v>
      </c>
      <c r="U72">
        <v>62.112738854136197</v>
      </c>
      <c r="V72">
        <v>0</v>
      </c>
      <c r="W72">
        <v>5.0023807757166949</v>
      </c>
      <c r="X72">
        <v>64.786609426579389</v>
      </c>
      <c r="Y72">
        <v>0</v>
      </c>
      <c r="Z72">
        <v>0.4831200000000001</v>
      </c>
      <c r="AA72">
        <v>18.511436736</v>
      </c>
      <c r="AB72">
        <v>5.7374452800000011</v>
      </c>
      <c r="AC72">
        <v>4.2505073279999994</v>
      </c>
      <c r="AD72">
        <v>0</v>
      </c>
      <c r="AE72">
        <v>21.712535395200003</v>
      </c>
      <c r="AF72">
        <v>18.454500000000003</v>
      </c>
      <c r="AG72">
        <v>9.9205238399999995</v>
      </c>
      <c r="AH72">
        <v>29.114568000000006</v>
      </c>
      <c r="AI72">
        <v>0</v>
      </c>
      <c r="AJ72">
        <v>0</v>
      </c>
      <c r="AK72">
        <v>22.5747</v>
      </c>
      <c r="AL72">
        <v>59.209269999999989</v>
      </c>
      <c r="AM72">
        <v>4.6368595428571435</v>
      </c>
      <c r="AN72">
        <v>0</v>
      </c>
      <c r="AO72">
        <v>5.7460536000000006</v>
      </c>
      <c r="AP72">
        <v>2.30672232</v>
      </c>
      <c r="AQ72">
        <v>17.468</v>
      </c>
      <c r="AR72">
        <v>22.061894400000003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29.264855976184105</v>
      </c>
      <c r="BB72">
        <f t="shared" si="1"/>
        <v>873.97145042548448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289.37772887691716</v>
      </c>
      <c r="L73">
        <v>0</v>
      </c>
      <c r="M73">
        <v>63.765445967198389</v>
      </c>
      <c r="N73">
        <v>51.879921259842519</v>
      </c>
      <c r="O73">
        <v>73.283716101871974</v>
      </c>
      <c r="P73">
        <v>24.823993992758393</v>
      </c>
      <c r="Q73">
        <v>2.0047784574468084</v>
      </c>
      <c r="R73">
        <v>5.0011768678160911</v>
      </c>
      <c r="S73">
        <v>5.0033055613850985</v>
      </c>
      <c r="T73">
        <v>0</v>
      </c>
      <c r="U73">
        <v>62.112738854136197</v>
      </c>
      <c r="V73">
        <v>0</v>
      </c>
      <c r="W73">
        <v>5.0023807757166949</v>
      </c>
      <c r="X73">
        <v>64.786609426579389</v>
      </c>
      <c r="Y73">
        <v>0</v>
      </c>
      <c r="Z73">
        <v>2.8784289599999999</v>
      </c>
      <c r="AA73">
        <v>18.511436736</v>
      </c>
      <c r="AB73">
        <v>5.7374452800000011</v>
      </c>
      <c r="AC73">
        <v>4.2505073279999994</v>
      </c>
      <c r="AD73">
        <v>0</v>
      </c>
      <c r="AE73">
        <v>21.712535395200003</v>
      </c>
      <c r="AF73">
        <v>18.454500000000003</v>
      </c>
      <c r="AG73">
        <v>9.9205238399999995</v>
      </c>
      <c r="AH73">
        <v>29.114568000000006</v>
      </c>
      <c r="AI73">
        <v>0</v>
      </c>
      <c r="AJ73">
        <v>0</v>
      </c>
      <c r="AK73">
        <v>22.5747</v>
      </c>
      <c r="AL73">
        <v>45.078799999999987</v>
      </c>
      <c r="AM73">
        <v>4.6368595428571435</v>
      </c>
      <c r="AN73">
        <v>0</v>
      </c>
      <c r="AO73">
        <v>5.7460536000000006</v>
      </c>
      <c r="AP73">
        <v>2.1941992799999999</v>
      </c>
      <c r="AQ73">
        <v>17.468</v>
      </c>
      <c r="AR73">
        <v>22.061894400000003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28.881087251733224</v>
      </c>
      <c r="BB73">
        <f t="shared" si="1"/>
        <v>862.51049186559248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289.37951969651152</v>
      </c>
      <c r="L74">
        <v>0</v>
      </c>
      <c r="M74">
        <v>63.765445967198389</v>
      </c>
      <c r="N74">
        <v>51.879921259842519</v>
      </c>
      <c r="O74">
        <v>73.283716101871974</v>
      </c>
      <c r="P74">
        <v>24.823993992758393</v>
      </c>
      <c r="Q74">
        <v>2.0047784574468084</v>
      </c>
      <c r="R74">
        <v>5.0011768678160911</v>
      </c>
      <c r="S74">
        <v>5.0033055613850985</v>
      </c>
      <c r="T74">
        <v>0</v>
      </c>
      <c r="U74">
        <v>62.112738854136197</v>
      </c>
      <c r="V74">
        <v>0</v>
      </c>
      <c r="W74">
        <v>5.0023807757166949</v>
      </c>
      <c r="X74">
        <v>64.786609426579389</v>
      </c>
      <c r="Y74">
        <v>0</v>
      </c>
      <c r="Z74">
        <v>2.8784289599999999</v>
      </c>
      <c r="AA74">
        <v>18.511436736</v>
      </c>
      <c r="AB74">
        <v>5.7374452800000011</v>
      </c>
      <c r="AC74">
        <v>4.2505073279999994</v>
      </c>
      <c r="AD74">
        <v>0</v>
      </c>
      <c r="AE74">
        <v>21.712535395200003</v>
      </c>
      <c r="AF74">
        <v>18.454500000000003</v>
      </c>
      <c r="AG74">
        <v>9.9205238399999995</v>
      </c>
      <c r="AH74">
        <v>29.114568000000006</v>
      </c>
      <c r="AI74">
        <v>0</v>
      </c>
      <c r="AJ74">
        <v>0</v>
      </c>
      <c r="AK74">
        <v>22.5747</v>
      </c>
      <c r="AL74">
        <v>45.078799999999987</v>
      </c>
      <c r="AM74">
        <v>4.6368595428571435</v>
      </c>
      <c r="AN74">
        <v>0</v>
      </c>
      <c r="AO74">
        <v>5.7460536000000006</v>
      </c>
      <c r="AP74">
        <v>2.1941992799999999</v>
      </c>
      <c r="AQ74">
        <v>17.468</v>
      </c>
      <c r="AR74">
        <v>22.061894400000003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28.881145178268017</v>
      </c>
      <c r="BB74">
        <f t="shared" si="1"/>
        <v>862.512224758652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279.99588621883311</v>
      </c>
      <c r="L75">
        <v>0</v>
      </c>
      <c r="M75">
        <v>63.765445967198389</v>
      </c>
      <c r="N75">
        <v>51.879921259842519</v>
      </c>
      <c r="O75">
        <v>73.283716101871974</v>
      </c>
      <c r="P75">
        <v>24.823993992758393</v>
      </c>
      <c r="Q75">
        <v>2.0047784574468084</v>
      </c>
      <c r="R75">
        <v>5.0011768678160911</v>
      </c>
      <c r="S75">
        <v>5.0033055613850985</v>
      </c>
      <c r="T75">
        <v>0</v>
      </c>
      <c r="U75">
        <v>62.112738854136197</v>
      </c>
      <c r="V75">
        <v>0</v>
      </c>
      <c r="W75">
        <v>15.280267433155082</v>
      </c>
      <c r="X75">
        <v>64.786609426579389</v>
      </c>
      <c r="Y75">
        <v>0</v>
      </c>
      <c r="Z75">
        <v>2.8784289599999999</v>
      </c>
      <c r="AA75">
        <v>18.511436736</v>
      </c>
      <c r="AB75">
        <v>5.7374452800000011</v>
      </c>
      <c r="AC75">
        <v>4.2505073279999994</v>
      </c>
      <c r="AD75">
        <v>0</v>
      </c>
      <c r="AE75">
        <v>21.712535395200003</v>
      </c>
      <c r="AF75">
        <v>18.454500000000003</v>
      </c>
      <c r="AG75">
        <v>9.9205238399999995</v>
      </c>
      <c r="AH75">
        <v>33.273792000000007</v>
      </c>
      <c r="AI75">
        <v>0</v>
      </c>
      <c r="AJ75">
        <v>0</v>
      </c>
      <c r="AK75">
        <v>22.5747</v>
      </c>
      <c r="AL75">
        <v>45.078799999999987</v>
      </c>
      <c r="AM75">
        <v>4.6368595428571435</v>
      </c>
      <c r="AN75">
        <v>0</v>
      </c>
      <c r="AO75">
        <v>5.7460536000000006</v>
      </c>
      <c r="AP75">
        <v>1.6315840800000001</v>
      </c>
      <c r="AQ75">
        <v>17.468</v>
      </c>
      <c r="AR75">
        <v>22.061894400000003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29.026649222268375</v>
      </c>
      <c r="BB75">
        <f t="shared" si="1"/>
        <v>866.8575826944118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279.99457249070633</v>
      </c>
      <c r="L76">
        <v>0</v>
      </c>
      <c r="M76">
        <v>63.765445967198389</v>
      </c>
      <c r="N76">
        <v>51.879921259842519</v>
      </c>
      <c r="O76">
        <v>73.283716101871974</v>
      </c>
      <c r="P76">
        <v>24.823993992758393</v>
      </c>
      <c r="Q76">
        <v>2.0047784574468084</v>
      </c>
      <c r="R76">
        <v>5.0011768678160911</v>
      </c>
      <c r="S76">
        <v>5.0033055613850985</v>
      </c>
      <c r="T76">
        <v>0</v>
      </c>
      <c r="U76">
        <v>62.112738854136197</v>
      </c>
      <c r="V76">
        <v>0</v>
      </c>
      <c r="W76">
        <v>15.280267433155082</v>
      </c>
      <c r="X76">
        <v>64.786609426579389</v>
      </c>
      <c r="Y76">
        <v>0</v>
      </c>
      <c r="Z76">
        <v>2.8784289599999999</v>
      </c>
      <c r="AA76">
        <v>18.511436736</v>
      </c>
      <c r="AB76">
        <v>5.7374452800000011</v>
      </c>
      <c r="AC76">
        <v>4.2505073279999994</v>
      </c>
      <c r="AD76">
        <v>0</v>
      </c>
      <c r="AE76">
        <v>21.712535395200003</v>
      </c>
      <c r="AF76">
        <v>18.454500000000003</v>
      </c>
      <c r="AG76">
        <v>9.9205238399999995</v>
      </c>
      <c r="AH76">
        <v>33.273792000000007</v>
      </c>
      <c r="AI76">
        <v>0</v>
      </c>
      <c r="AJ76">
        <v>0</v>
      </c>
      <c r="AK76">
        <v>22.5747</v>
      </c>
      <c r="AL76">
        <v>45.078799999999987</v>
      </c>
      <c r="AM76">
        <v>4.6368595428571435</v>
      </c>
      <c r="AN76">
        <v>0</v>
      </c>
      <c r="AO76">
        <v>5.7460536000000006</v>
      </c>
      <c r="AP76">
        <v>1.6315840800000001</v>
      </c>
      <c r="AQ76">
        <v>17.468</v>
      </c>
      <c r="AR76">
        <v>22.061894400000003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29.026606657477103</v>
      </c>
      <c r="BB76">
        <f t="shared" si="1"/>
        <v>866.85631153107624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279.99861175381767</v>
      </c>
      <c r="L77">
        <v>0</v>
      </c>
      <c r="M77">
        <v>63.765445967198389</v>
      </c>
      <c r="N77">
        <v>51.879921259842519</v>
      </c>
      <c r="O77">
        <v>73.283716101871974</v>
      </c>
      <c r="P77">
        <v>24.823993992758393</v>
      </c>
      <c r="Q77">
        <v>2.0047784574468084</v>
      </c>
      <c r="R77">
        <v>5.0011768678160911</v>
      </c>
      <c r="S77">
        <v>5.0033055613850985</v>
      </c>
      <c r="T77">
        <v>0</v>
      </c>
      <c r="U77">
        <v>62.112738854136197</v>
      </c>
      <c r="V77">
        <v>0</v>
      </c>
      <c r="W77">
        <v>15.280267433155082</v>
      </c>
      <c r="X77">
        <v>64.786609426579389</v>
      </c>
      <c r="Y77">
        <v>0</v>
      </c>
      <c r="Z77">
        <v>2.8784289599999999</v>
      </c>
      <c r="AA77">
        <v>18.511436736</v>
      </c>
      <c r="AB77">
        <v>5.7374452800000011</v>
      </c>
      <c r="AC77">
        <v>4.2505073279999994</v>
      </c>
      <c r="AD77">
        <v>4.003264080000001</v>
      </c>
      <c r="AE77">
        <v>21.712535395200003</v>
      </c>
      <c r="AF77">
        <v>18.454500000000003</v>
      </c>
      <c r="AG77">
        <v>9.9205238399999995</v>
      </c>
      <c r="AH77">
        <v>45.751464000000006</v>
      </c>
      <c r="AI77">
        <v>0</v>
      </c>
      <c r="AJ77">
        <v>0</v>
      </c>
      <c r="AK77">
        <v>22.5747</v>
      </c>
      <c r="AL77">
        <v>45.078799999999987</v>
      </c>
      <c r="AM77">
        <v>6.9552893142857153</v>
      </c>
      <c r="AN77">
        <v>0</v>
      </c>
      <c r="AO77">
        <v>5.7460536000000006</v>
      </c>
      <c r="AP77">
        <v>1.6315840800000001</v>
      </c>
      <c r="AQ77">
        <v>17.468</v>
      </c>
      <c r="AR77">
        <v>22.061894400000003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29.63583742590669</v>
      </c>
      <c r="BB77">
        <f t="shared" si="1"/>
        <v>885.0504858771867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279.99409454008594</v>
      </c>
      <c r="L78">
        <v>0</v>
      </c>
      <c r="M78">
        <v>63.765445967198389</v>
      </c>
      <c r="N78">
        <v>51.879921259842519</v>
      </c>
      <c r="O78">
        <v>73.283716101871974</v>
      </c>
      <c r="P78">
        <v>24.823993992758393</v>
      </c>
      <c r="Q78">
        <v>2.0047784574468084</v>
      </c>
      <c r="R78">
        <v>5.0011768678160911</v>
      </c>
      <c r="S78">
        <v>5.0033055613850985</v>
      </c>
      <c r="T78">
        <v>0</v>
      </c>
      <c r="U78">
        <v>62.112738854136197</v>
      </c>
      <c r="V78">
        <v>0</v>
      </c>
      <c r="W78">
        <v>15.280267433155082</v>
      </c>
      <c r="X78">
        <v>64.786609426579389</v>
      </c>
      <c r="Y78">
        <v>0</v>
      </c>
      <c r="Z78">
        <v>2.8784289599999999</v>
      </c>
      <c r="AA78">
        <v>18.511436736</v>
      </c>
      <c r="AB78">
        <v>11.533435920000002</v>
      </c>
      <c r="AC78">
        <v>8.5010146559999988</v>
      </c>
      <c r="AD78">
        <v>8.006528160000002</v>
      </c>
      <c r="AE78">
        <v>21.712535395200003</v>
      </c>
      <c r="AF78">
        <v>18.454500000000003</v>
      </c>
      <c r="AG78">
        <v>9.9205238399999995</v>
      </c>
      <c r="AH78">
        <v>56.149524</v>
      </c>
      <c r="AI78">
        <v>1.1182032</v>
      </c>
      <c r="AJ78">
        <v>0</v>
      </c>
      <c r="AK78">
        <v>22.5747</v>
      </c>
      <c r="AL78">
        <v>45.078799999999987</v>
      </c>
      <c r="AM78">
        <v>6.9552893142857153</v>
      </c>
      <c r="AN78">
        <v>0</v>
      </c>
      <c r="AO78">
        <v>5.7460536000000006</v>
      </c>
      <c r="AP78">
        <v>1.6315840800000001</v>
      </c>
      <c r="AQ78">
        <v>17.468</v>
      </c>
      <c r="AR78">
        <v>22.061894400000003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30.464030173781769</v>
      </c>
      <c r="BB78">
        <f t="shared" si="1"/>
        <v>909.78380116357994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280.47053632479481</v>
      </c>
      <c r="L79">
        <v>11.40965281163877</v>
      </c>
      <c r="M79">
        <v>63.765445967198389</v>
      </c>
      <c r="N79">
        <v>51.879921259842519</v>
      </c>
      <c r="O79">
        <v>73.283716101871974</v>
      </c>
      <c r="P79">
        <v>24.823993992758393</v>
      </c>
      <c r="Q79">
        <v>4.7956352250489234</v>
      </c>
      <c r="R79">
        <v>18.619553778644562</v>
      </c>
      <c r="S79">
        <v>11.596469811320755</v>
      </c>
      <c r="T79">
        <v>0</v>
      </c>
      <c r="U79">
        <v>62.112738854136197</v>
      </c>
      <c r="V79">
        <v>4.6282505538771401</v>
      </c>
      <c r="W79">
        <v>15.280267433155082</v>
      </c>
      <c r="X79">
        <v>64.786609426579389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16.013056320000004</v>
      </c>
      <c r="AE79">
        <v>21.712535395200003</v>
      </c>
      <c r="AF79">
        <v>20.504999999999999</v>
      </c>
      <c r="AG79">
        <v>9.9205238399999995</v>
      </c>
      <c r="AH79">
        <v>61.63969968</v>
      </c>
      <c r="AI79">
        <v>3.3546096000000003</v>
      </c>
      <c r="AJ79">
        <v>0</v>
      </c>
      <c r="AK79">
        <v>22.5747</v>
      </c>
      <c r="AL79">
        <v>45.078799999999987</v>
      </c>
      <c r="AM79">
        <v>6.9552893142857153</v>
      </c>
      <c r="AN79">
        <v>0</v>
      </c>
      <c r="AO79">
        <v>5.7460536000000006</v>
      </c>
      <c r="AP79">
        <v>1.6315840800000001</v>
      </c>
      <c r="AQ79">
        <v>17.948370000000001</v>
      </c>
      <c r="AR79">
        <v>22.061894400000003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32.84933029794216</v>
      </c>
      <c r="BB79">
        <f t="shared" si="1"/>
        <v>981.01886167961038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280.46884818374383</v>
      </c>
      <c r="L80">
        <v>11.409530193784278</v>
      </c>
      <c r="M80">
        <v>63.765445967198389</v>
      </c>
      <c r="N80">
        <v>51.879921259842519</v>
      </c>
      <c r="O80">
        <v>73.283716101871974</v>
      </c>
      <c r="P80">
        <v>24.823993992758393</v>
      </c>
      <c r="Q80">
        <v>4.7956352250489234</v>
      </c>
      <c r="R80">
        <v>18.619553778644562</v>
      </c>
      <c r="S80">
        <v>11.596469811320755</v>
      </c>
      <c r="T80">
        <v>0</v>
      </c>
      <c r="U80">
        <v>62.112738854136197</v>
      </c>
      <c r="V80">
        <v>4.6282505538771401</v>
      </c>
      <c r="W80">
        <v>15.280267433155082</v>
      </c>
      <c r="X80">
        <v>64.786609426579389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16.013056320000004</v>
      </c>
      <c r="AE80">
        <v>21.712535395200003</v>
      </c>
      <c r="AF80">
        <v>20.504999999999999</v>
      </c>
      <c r="AG80">
        <v>9.9205238399999995</v>
      </c>
      <c r="AH80">
        <v>61.63969968</v>
      </c>
      <c r="AI80">
        <v>21.804962399999997</v>
      </c>
      <c r="AJ80">
        <v>0</v>
      </c>
      <c r="AK80">
        <v>22.5747</v>
      </c>
      <c r="AL80">
        <v>45.078799999999987</v>
      </c>
      <c r="AM80">
        <v>6.9552893142857153</v>
      </c>
      <c r="AN80">
        <v>0</v>
      </c>
      <c r="AO80">
        <v>5.7460536000000006</v>
      </c>
      <c r="AP80">
        <v>1.6315840800000001</v>
      </c>
      <c r="AQ80">
        <v>17.948370000000001</v>
      </c>
      <c r="AR80">
        <v>22.061894400000003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33.44706295872372</v>
      </c>
      <c r="BB80">
        <f t="shared" si="1"/>
        <v>998.86967105992346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280.47077769999999</v>
      </c>
      <c r="L81">
        <v>11.295990073592257</v>
      </c>
      <c r="M81">
        <v>63.765445967198389</v>
      </c>
      <c r="N81">
        <v>51.879921259842519</v>
      </c>
      <c r="O81">
        <v>73.283716101871974</v>
      </c>
      <c r="P81">
        <v>24.823993992758393</v>
      </c>
      <c r="Q81">
        <v>4.7956352250489234</v>
      </c>
      <c r="R81">
        <v>18.619553778644562</v>
      </c>
      <c r="S81">
        <v>11.596469811320755</v>
      </c>
      <c r="T81">
        <v>0</v>
      </c>
      <c r="U81">
        <v>62.112738854136197</v>
      </c>
      <c r="V81">
        <v>4.6282505538771401</v>
      </c>
      <c r="W81">
        <v>15.280267433155082</v>
      </c>
      <c r="X81">
        <v>64.786609426579389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16.013056320000004</v>
      </c>
      <c r="AE81">
        <v>21.712535395200003</v>
      </c>
      <c r="AF81">
        <v>20.504999999999999</v>
      </c>
      <c r="AG81">
        <v>9.9205238399999995</v>
      </c>
      <c r="AH81">
        <v>61.63969968</v>
      </c>
      <c r="AI81">
        <v>21.804962399999997</v>
      </c>
      <c r="AJ81">
        <v>0</v>
      </c>
      <c r="AK81">
        <v>22.5747</v>
      </c>
      <c r="AL81">
        <v>45.078799999999987</v>
      </c>
      <c r="AM81">
        <v>6.9552893142857153</v>
      </c>
      <c r="AN81">
        <v>0</v>
      </c>
      <c r="AO81">
        <v>5.7460536000000006</v>
      </c>
      <c r="AP81">
        <v>1.6315840800000001</v>
      </c>
      <c r="AQ81">
        <v>17.948370000000001</v>
      </c>
      <c r="AR81">
        <v>22.061894400000003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33.443446646924158</v>
      </c>
      <c r="BB81">
        <f t="shared" si="1"/>
        <v>998.76167676778698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282.45379882560815</v>
      </c>
      <c r="L82">
        <v>11.037587640508182</v>
      </c>
      <c r="M82">
        <v>63.765445967198389</v>
      </c>
      <c r="N82">
        <v>51.879921259842519</v>
      </c>
      <c r="O82">
        <v>73.283716101871974</v>
      </c>
      <c r="P82">
        <v>24.823993992758393</v>
      </c>
      <c r="Q82">
        <v>4.7956352250489234</v>
      </c>
      <c r="R82">
        <v>18.619553778644562</v>
      </c>
      <c r="S82">
        <v>11.596469811320755</v>
      </c>
      <c r="T82">
        <v>0</v>
      </c>
      <c r="U82">
        <v>62.112738854136197</v>
      </c>
      <c r="V82">
        <v>4.6282505538771401</v>
      </c>
      <c r="W82">
        <v>15.280267433155082</v>
      </c>
      <c r="X82">
        <v>64.786609426579389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16.013056320000004</v>
      </c>
      <c r="AE82">
        <v>21.712535395200003</v>
      </c>
      <c r="AF82">
        <v>20.504999999999999</v>
      </c>
      <c r="AG82">
        <v>9.9205238399999995</v>
      </c>
      <c r="AH82">
        <v>61.63969968</v>
      </c>
      <c r="AI82">
        <v>21.804962399999997</v>
      </c>
      <c r="AJ82">
        <v>0</v>
      </c>
      <c r="AK82">
        <v>22.5747</v>
      </c>
      <c r="AL82">
        <v>45.078799999999987</v>
      </c>
      <c r="AM82">
        <v>6.9552893142857153</v>
      </c>
      <c r="AN82">
        <v>0</v>
      </c>
      <c r="AO82">
        <v>5.7460536000000006</v>
      </c>
      <c r="AP82">
        <v>1.6315840800000001</v>
      </c>
      <c r="AQ82">
        <v>17.948370000000001</v>
      </c>
      <c r="AR82">
        <v>22.061894400000003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33.499324899674363</v>
      </c>
      <c r="BB82">
        <f t="shared" si="1"/>
        <v>1000.430417207561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281.05637333241077</v>
      </c>
      <c r="L83">
        <v>11.037620226689318</v>
      </c>
      <c r="M83">
        <v>63.765445967198389</v>
      </c>
      <c r="N83">
        <v>51.879921259842519</v>
      </c>
      <c r="O83">
        <v>73.283716101871974</v>
      </c>
      <c r="P83">
        <v>24.823993992758393</v>
      </c>
      <c r="Q83">
        <v>4.7956352250489234</v>
      </c>
      <c r="R83">
        <v>18.619553778644562</v>
      </c>
      <c r="S83">
        <v>11.596469811320755</v>
      </c>
      <c r="T83">
        <v>0</v>
      </c>
      <c r="U83">
        <v>62.112738854136197</v>
      </c>
      <c r="V83">
        <v>4.6282505538771401</v>
      </c>
      <c r="W83">
        <v>15.280267433155082</v>
      </c>
      <c r="X83">
        <v>64.786609426579389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16.013056320000004</v>
      </c>
      <c r="AE83">
        <v>21.712535395200003</v>
      </c>
      <c r="AF83">
        <v>20.504999999999999</v>
      </c>
      <c r="AG83">
        <v>9.9205238399999995</v>
      </c>
      <c r="AH83">
        <v>61.63969968</v>
      </c>
      <c r="AI83">
        <v>21.804962399999997</v>
      </c>
      <c r="AJ83">
        <v>0</v>
      </c>
      <c r="AK83">
        <v>22.5747</v>
      </c>
      <c r="AL83">
        <v>45.078799999999987</v>
      </c>
      <c r="AM83">
        <v>6.9552893142857153</v>
      </c>
      <c r="AN83">
        <v>0</v>
      </c>
      <c r="AO83">
        <v>5.7460536000000006</v>
      </c>
      <c r="AP83">
        <v>1.91289168</v>
      </c>
      <c r="AQ83">
        <v>17.948370000000001</v>
      </c>
      <c r="AR83">
        <v>22.061894400000003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33.463164755296972</v>
      </c>
      <c r="BB83">
        <f t="shared" si="1"/>
        <v>999.35049204492202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281.03697243102306</v>
      </c>
      <c r="L84">
        <v>11.037528125779886</v>
      </c>
      <c r="M84">
        <v>63.765445967198389</v>
      </c>
      <c r="N84">
        <v>51.879921259842519</v>
      </c>
      <c r="O84">
        <v>73.283716101871974</v>
      </c>
      <c r="P84">
        <v>24.823993992758393</v>
      </c>
      <c r="Q84">
        <v>4.7956352250489234</v>
      </c>
      <c r="R84">
        <v>18.619553778644562</v>
      </c>
      <c r="S84">
        <v>11.596469811320755</v>
      </c>
      <c r="T84">
        <v>0</v>
      </c>
      <c r="U84">
        <v>62.112738854136197</v>
      </c>
      <c r="V84">
        <v>4.6282505538771401</v>
      </c>
      <c r="W84">
        <v>15.280267433155082</v>
      </c>
      <c r="X84">
        <v>64.786609426579389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16.013056320000004</v>
      </c>
      <c r="AE84">
        <v>21.712535395200003</v>
      </c>
      <c r="AF84">
        <v>20.504999999999999</v>
      </c>
      <c r="AG84">
        <v>9.9205238399999995</v>
      </c>
      <c r="AH84">
        <v>61.63969968</v>
      </c>
      <c r="AI84">
        <v>21.804962399999997</v>
      </c>
      <c r="AJ84">
        <v>0</v>
      </c>
      <c r="AK84">
        <v>22.5747</v>
      </c>
      <c r="AL84">
        <v>45.078799999999987</v>
      </c>
      <c r="AM84">
        <v>6.9552893142857153</v>
      </c>
      <c r="AN84">
        <v>0</v>
      </c>
      <c r="AO84">
        <v>5.7460536000000006</v>
      </c>
      <c r="AP84">
        <v>1.91289168</v>
      </c>
      <c r="AQ84">
        <v>17.948370000000001</v>
      </c>
      <c r="AR84">
        <v>22.061894400000003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33.462531918656751</v>
      </c>
      <c r="BB84">
        <f t="shared" si="1"/>
        <v>999.33163187926505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279.99988887345467</v>
      </c>
      <c r="L85">
        <v>11.037528125779886</v>
      </c>
      <c r="M85">
        <v>63.765445967198389</v>
      </c>
      <c r="N85">
        <v>51.879921259842519</v>
      </c>
      <c r="O85">
        <v>73.283716101871974</v>
      </c>
      <c r="P85">
        <v>24.823993992758393</v>
      </c>
      <c r="Q85">
        <v>4.7956352250489234</v>
      </c>
      <c r="R85">
        <v>18.619553778644562</v>
      </c>
      <c r="S85">
        <v>11.596469811320755</v>
      </c>
      <c r="T85">
        <v>0</v>
      </c>
      <c r="U85">
        <v>62.112738854136197</v>
      </c>
      <c r="V85">
        <v>4.6282505538771401</v>
      </c>
      <c r="W85">
        <v>15.280267433155082</v>
      </c>
      <c r="X85">
        <v>64.786609426579389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16.013056320000004</v>
      </c>
      <c r="AE85">
        <v>21.712535395200003</v>
      </c>
      <c r="AF85">
        <v>20.504999999999999</v>
      </c>
      <c r="AG85">
        <v>9.9205238399999995</v>
      </c>
      <c r="AH85">
        <v>61.63969968</v>
      </c>
      <c r="AI85">
        <v>21.804962399999997</v>
      </c>
      <c r="AJ85">
        <v>0</v>
      </c>
      <c r="AK85">
        <v>22.5747</v>
      </c>
      <c r="AL85">
        <v>45.078799999999987</v>
      </c>
      <c r="AM85">
        <v>6.9552893142857153</v>
      </c>
      <c r="AN85">
        <v>0</v>
      </c>
      <c r="AO85">
        <v>5.7460536000000006</v>
      </c>
      <c r="AP85">
        <v>1.91289168</v>
      </c>
      <c r="AQ85">
        <v>17.948370000000001</v>
      </c>
      <c r="AR85">
        <v>22.061894400000003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33.428930289757616</v>
      </c>
      <c r="BB85">
        <f t="shared" si="1"/>
        <v>998.32814995059573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279.99988887345467</v>
      </c>
      <c r="L86">
        <v>11.037620911030176</v>
      </c>
      <c r="M86">
        <v>63.765445967198389</v>
      </c>
      <c r="N86">
        <v>51.879921259842519</v>
      </c>
      <c r="O86">
        <v>73.283716101871974</v>
      </c>
      <c r="P86">
        <v>24.823993992758393</v>
      </c>
      <c r="Q86">
        <v>4.7956352250489234</v>
      </c>
      <c r="R86">
        <v>18.619553778644562</v>
      </c>
      <c r="S86">
        <v>11.596469811320755</v>
      </c>
      <c r="T86">
        <v>0</v>
      </c>
      <c r="U86">
        <v>62.112738854136197</v>
      </c>
      <c r="V86">
        <v>4.6282505538771401</v>
      </c>
      <c r="W86">
        <v>15.280267433155082</v>
      </c>
      <c r="X86">
        <v>64.786609426579389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16.013056320000004</v>
      </c>
      <c r="AE86">
        <v>21.712535395200003</v>
      </c>
      <c r="AF86">
        <v>20.504999999999999</v>
      </c>
      <c r="AG86">
        <v>9.9205238399999995</v>
      </c>
      <c r="AH86">
        <v>61.63969968</v>
      </c>
      <c r="AI86">
        <v>3.3546096000000003</v>
      </c>
      <c r="AJ86">
        <v>0</v>
      </c>
      <c r="AK86">
        <v>22.5747</v>
      </c>
      <c r="AL86">
        <v>45.078799999999987</v>
      </c>
      <c r="AM86">
        <v>6.9552893142857153</v>
      </c>
      <c r="AN86">
        <v>0</v>
      </c>
      <c r="AO86">
        <v>5.7460536000000006</v>
      </c>
      <c r="AP86">
        <v>1.91289168</v>
      </c>
      <c r="AQ86">
        <v>17.948370000000001</v>
      </c>
      <c r="AR86">
        <v>22.061894400000003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32.831143676551704</v>
      </c>
      <c r="BB86">
        <f t="shared" si="1"/>
        <v>980.47567654905208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279.99290298913047</v>
      </c>
      <c r="L87">
        <v>11.037595137937201</v>
      </c>
      <c r="M87">
        <v>63.765445967198389</v>
      </c>
      <c r="N87">
        <v>51.879921259842519</v>
      </c>
      <c r="O87">
        <v>73.283716101871974</v>
      </c>
      <c r="P87">
        <v>24.679425639327981</v>
      </c>
      <c r="Q87">
        <v>4.7956352250489234</v>
      </c>
      <c r="R87">
        <v>18.619553778644562</v>
      </c>
      <c r="S87">
        <v>11.596469811320755</v>
      </c>
      <c r="T87">
        <v>0</v>
      </c>
      <c r="U87">
        <v>62.112738854136197</v>
      </c>
      <c r="V87">
        <v>4.6282505538771401</v>
      </c>
      <c r="W87">
        <v>15.280267433155082</v>
      </c>
      <c r="X87">
        <v>64.786609426579389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12.7643852736</v>
      </c>
      <c r="AD87">
        <v>16.013056320000004</v>
      </c>
      <c r="AE87">
        <v>21.712535395200003</v>
      </c>
      <c r="AF87">
        <v>18.454500000000003</v>
      </c>
      <c r="AG87">
        <v>9.9205238399999995</v>
      </c>
      <c r="AH87">
        <v>49.910688</v>
      </c>
      <c r="AI87">
        <v>1.1182032</v>
      </c>
      <c r="AJ87">
        <v>0</v>
      </c>
      <c r="AK87">
        <v>22.5747</v>
      </c>
      <c r="AL87">
        <v>45.078799999999987</v>
      </c>
      <c r="AM87">
        <v>6.9552893142857153</v>
      </c>
      <c r="AN87">
        <v>0</v>
      </c>
      <c r="AO87">
        <v>5.4490665600000003</v>
      </c>
      <c r="AP87">
        <v>1.91289168</v>
      </c>
      <c r="AQ87">
        <v>17.468</v>
      </c>
      <c r="AR87">
        <v>22.061894400000003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32.095606411551202</v>
      </c>
      <c r="BB87">
        <f t="shared" si="1"/>
        <v>958.50950076320521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279.99425233768642</v>
      </c>
      <c r="L88">
        <v>11.037619293055995</v>
      </c>
      <c r="M88">
        <v>63.765445967198389</v>
      </c>
      <c r="N88">
        <v>51.879921259842519</v>
      </c>
      <c r="O88">
        <v>73.283716101871974</v>
      </c>
      <c r="P88">
        <v>24.679425639327981</v>
      </c>
      <c r="Q88">
        <v>4.7956352250489234</v>
      </c>
      <c r="R88">
        <v>18.619553778644562</v>
      </c>
      <c r="S88">
        <v>11.596469811320755</v>
      </c>
      <c r="T88">
        <v>0</v>
      </c>
      <c r="U88">
        <v>62.112738854136197</v>
      </c>
      <c r="V88">
        <v>4.6282505538771401</v>
      </c>
      <c r="W88">
        <v>15.280267433155082</v>
      </c>
      <c r="X88">
        <v>64.786609426579389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12.7643852736</v>
      </c>
      <c r="AD88">
        <v>16.013056320000004</v>
      </c>
      <c r="AE88">
        <v>21.712535395200003</v>
      </c>
      <c r="AF88">
        <v>18.454500000000003</v>
      </c>
      <c r="AG88">
        <v>9.9205238399999995</v>
      </c>
      <c r="AH88">
        <v>49.910688</v>
      </c>
      <c r="AI88">
        <v>1.1182032</v>
      </c>
      <c r="AJ88">
        <v>0</v>
      </c>
      <c r="AK88">
        <v>22.5747</v>
      </c>
      <c r="AL88">
        <v>45.078799999999987</v>
      </c>
      <c r="AM88">
        <v>6.9552893142857153</v>
      </c>
      <c r="AN88">
        <v>0</v>
      </c>
      <c r="AO88">
        <v>5.4490665600000003</v>
      </c>
      <c r="AP88">
        <v>1.91289168</v>
      </c>
      <c r="AQ88">
        <v>17.468</v>
      </c>
      <c r="AR88">
        <v>22.061894400000003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32.095651334243357</v>
      </c>
      <c r="BB88">
        <f t="shared" si="1"/>
        <v>958.51082934418775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279.99425233768642</v>
      </c>
      <c r="L89">
        <v>11.037558197577917</v>
      </c>
      <c r="M89">
        <v>63.765445967198389</v>
      </c>
      <c r="N89">
        <v>51.879921259842519</v>
      </c>
      <c r="O89">
        <v>73.283716101871974</v>
      </c>
      <c r="P89">
        <v>24.679425639327981</v>
      </c>
      <c r="Q89">
        <v>4.7956352250489234</v>
      </c>
      <c r="R89">
        <v>18.619553778644562</v>
      </c>
      <c r="S89">
        <v>11.596469811320755</v>
      </c>
      <c r="T89">
        <v>0</v>
      </c>
      <c r="U89">
        <v>62.112738854136197</v>
      </c>
      <c r="V89">
        <v>4.6282505538771401</v>
      </c>
      <c r="W89">
        <v>15.280267433155082</v>
      </c>
      <c r="X89">
        <v>64.786609426579389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12.7643852736</v>
      </c>
      <c r="AD89">
        <v>8.006528160000002</v>
      </c>
      <c r="AE89">
        <v>21.712535395200003</v>
      </c>
      <c r="AF89">
        <v>18.454500000000003</v>
      </c>
      <c r="AG89">
        <v>9.9205238399999995</v>
      </c>
      <c r="AH89">
        <v>49.910688</v>
      </c>
      <c r="AI89">
        <v>1.1182032</v>
      </c>
      <c r="AJ89">
        <v>0</v>
      </c>
      <c r="AK89">
        <v>22.5747</v>
      </c>
      <c r="AL89">
        <v>45.078799999999987</v>
      </c>
      <c r="AM89">
        <v>6.9552893142857153</v>
      </c>
      <c r="AN89">
        <v>0</v>
      </c>
      <c r="AO89">
        <v>5.4490665600000003</v>
      </c>
      <c r="AP89">
        <v>1.91289168</v>
      </c>
      <c r="AQ89">
        <v>17.468</v>
      </c>
      <c r="AR89">
        <v>22.061894400000003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31.836237649792018</v>
      </c>
      <c r="BB89">
        <f t="shared" si="1"/>
        <v>950.76365377316108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279.99425233768642</v>
      </c>
      <c r="L90">
        <v>11.037618860044871</v>
      </c>
      <c r="M90">
        <v>63.765445967198389</v>
      </c>
      <c r="N90">
        <v>51.879921259842519</v>
      </c>
      <c r="O90">
        <v>73.283716101871974</v>
      </c>
      <c r="P90">
        <v>24.679425639327981</v>
      </c>
      <c r="Q90">
        <v>4.7956352250489234</v>
      </c>
      <c r="R90">
        <v>18.619553778644562</v>
      </c>
      <c r="S90">
        <v>11.596469811320755</v>
      </c>
      <c r="T90">
        <v>0</v>
      </c>
      <c r="U90">
        <v>62.112738854136197</v>
      </c>
      <c r="V90">
        <v>4.6282505538771401</v>
      </c>
      <c r="W90">
        <v>15.280267433155082</v>
      </c>
      <c r="X90">
        <v>64.786609426579389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12.7643852736</v>
      </c>
      <c r="AD90">
        <v>8.006528160000002</v>
      </c>
      <c r="AE90">
        <v>21.712535395200003</v>
      </c>
      <c r="AF90">
        <v>18.454500000000003</v>
      </c>
      <c r="AG90">
        <v>9.9205238399999995</v>
      </c>
      <c r="AH90">
        <v>45.751464000000006</v>
      </c>
      <c r="AI90">
        <v>1.1182032</v>
      </c>
      <c r="AJ90">
        <v>0</v>
      </c>
      <c r="AK90">
        <v>22.5747</v>
      </c>
      <c r="AL90">
        <v>45.078799999999987</v>
      </c>
      <c r="AM90">
        <v>6.9552893142857153</v>
      </c>
      <c r="AN90">
        <v>0</v>
      </c>
      <c r="AO90">
        <v>5.4490665600000003</v>
      </c>
      <c r="AP90">
        <v>1.91289168</v>
      </c>
      <c r="AQ90">
        <v>17.468</v>
      </c>
      <c r="AR90">
        <v>22.061894400000003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31.701480759632233</v>
      </c>
      <c r="BB90">
        <f t="shared" si="1"/>
        <v>946.7392473257878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279.99838263110286</v>
      </c>
      <c r="L91">
        <v>11.037620077113996</v>
      </c>
      <c r="M91">
        <v>63.765445967198389</v>
      </c>
      <c r="N91">
        <v>51.879921259842519</v>
      </c>
      <c r="O91">
        <v>73.283716101871974</v>
      </c>
      <c r="P91">
        <v>24.679425639327981</v>
      </c>
      <c r="Q91">
        <v>4.7956352250489234</v>
      </c>
      <c r="R91">
        <v>18.619553778644562</v>
      </c>
      <c r="S91">
        <v>11.596469811320755</v>
      </c>
      <c r="T91">
        <v>0</v>
      </c>
      <c r="U91">
        <v>62.112738854136197</v>
      </c>
      <c r="V91">
        <v>4.6282505538771401</v>
      </c>
      <c r="W91">
        <v>15.280267433155082</v>
      </c>
      <c r="X91">
        <v>64.786609426579389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16.013056320000004</v>
      </c>
      <c r="AE91">
        <v>21.712535395200003</v>
      </c>
      <c r="AF91">
        <v>20.504999999999999</v>
      </c>
      <c r="AG91">
        <v>9.9205238399999995</v>
      </c>
      <c r="AH91">
        <v>60.308748000000001</v>
      </c>
      <c r="AI91">
        <v>0</v>
      </c>
      <c r="AJ91">
        <v>0</v>
      </c>
      <c r="AK91">
        <v>22.5747</v>
      </c>
      <c r="AL91">
        <v>45.078799999999987</v>
      </c>
      <c r="AM91">
        <v>6.9552893142857153</v>
      </c>
      <c r="AN91">
        <v>0</v>
      </c>
      <c r="AO91">
        <v>5.4490665600000003</v>
      </c>
      <c r="AP91">
        <v>1.91289168</v>
      </c>
      <c r="AQ91">
        <v>17.948370000000001</v>
      </c>
      <c r="AR91">
        <v>22.061894400000003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32.664975477732256</v>
      </c>
      <c r="BB91">
        <f t="shared" si="1"/>
        <v>975.51322099817321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279.99838263110286</v>
      </c>
      <c r="L92">
        <v>11.037525196178311</v>
      </c>
      <c r="M92">
        <v>63.765445967198389</v>
      </c>
      <c r="N92">
        <v>51.879921259842519</v>
      </c>
      <c r="O92">
        <v>73.283716101871974</v>
      </c>
      <c r="P92">
        <v>24.679425639327981</v>
      </c>
      <c r="Q92">
        <v>4.7956352250489234</v>
      </c>
      <c r="R92">
        <v>18.619553778644562</v>
      </c>
      <c r="S92">
        <v>11.596469811320755</v>
      </c>
      <c r="T92">
        <v>0</v>
      </c>
      <c r="U92">
        <v>62.112738854136197</v>
      </c>
      <c r="V92">
        <v>4.6282505538771401</v>
      </c>
      <c r="W92">
        <v>15.280267433155082</v>
      </c>
      <c r="X92">
        <v>64.786609426579389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16.013056320000004</v>
      </c>
      <c r="AE92">
        <v>21.712535395200003</v>
      </c>
      <c r="AF92">
        <v>20.504999999999999</v>
      </c>
      <c r="AG92">
        <v>9.9205238399999995</v>
      </c>
      <c r="AH92">
        <v>61.63969968</v>
      </c>
      <c r="AI92">
        <v>0</v>
      </c>
      <c r="AJ92">
        <v>0</v>
      </c>
      <c r="AK92">
        <v>22.5747</v>
      </c>
      <c r="AL92">
        <v>45.078799999999987</v>
      </c>
      <c r="AM92">
        <v>6.9552893142857153</v>
      </c>
      <c r="AN92">
        <v>0</v>
      </c>
      <c r="AO92">
        <v>5.4490665600000003</v>
      </c>
      <c r="AP92">
        <v>1.91289168</v>
      </c>
      <c r="AQ92">
        <v>17.948370000000001</v>
      </c>
      <c r="AR92">
        <v>22.061894400000003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32.708094078384377</v>
      </c>
      <c r="BB92">
        <f t="shared" si="1"/>
        <v>976.80095919658538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279.99838263110286</v>
      </c>
      <c r="L93">
        <v>11.037484430286135</v>
      </c>
      <c r="M93">
        <v>63.765445967198389</v>
      </c>
      <c r="N93">
        <v>51.879921259842519</v>
      </c>
      <c r="O93">
        <v>73.283716101871974</v>
      </c>
      <c r="P93">
        <v>24.679425639327981</v>
      </c>
      <c r="Q93">
        <v>4.7956352250489234</v>
      </c>
      <c r="R93">
        <v>18.619553778644562</v>
      </c>
      <c r="S93">
        <v>11.596469811320755</v>
      </c>
      <c r="T93">
        <v>0</v>
      </c>
      <c r="U93">
        <v>62.112738854136197</v>
      </c>
      <c r="V93">
        <v>4.6282505538771401</v>
      </c>
      <c r="W93">
        <v>15.280267433155082</v>
      </c>
      <c r="X93">
        <v>64.786609426579389</v>
      </c>
      <c r="Y93">
        <v>0</v>
      </c>
      <c r="Z93">
        <v>2.8784289599999999</v>
      </c>
      <c r="AA93">
        <v>18.511436736</v>
      </c>
      <c r="AB93">
        <v>17.352844704000002</v>
      </c>
      <c r="AC93">
        <v>12.7643852736</v>
      </c>
      <c r="AD93">
        <v>16.013056320000004</v>
      </c>
      <c r="AE93">
        <v>21.712535395200003</v>
      </c>
      <c r="AF93">
        <v>20.504999999999999</v>
      </c>
      <c r="AG93">
        <v>9.9205238399999995</v>
      </c>
      <c r="AH93">
        <v>61.63969968</v>
      </c>
      <c r="AI93">
        <v>0</v>
      </c>
      <c r="AJ93">
        <v>0</v>
      </c>
      <c r="AK93">
        <v>22.5747</v>
      </c>
      <c r="AL93">
        <v>45.078799999999987</v>
      </c>
      <c r="AM93">
        <v>6.9552893142857153</v>
      </c>
      <c r="AN93">
        <v>0</v>
      </c>
      <c r="AO93">
        <v>5.5394539200000006</v>
      </c>
      <c r="AP93">
        <v>1.3502764799999998</v>
      </c>
      <c r="AQ93">
        <v>17.948370000000001</v>
      </c>
      <c r="AR93">
        <v>22.061894400000003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32.506270695480211</v>
      </c>
      <c r="BB93">
        <f t="shared" si="1"/>
        <v>970.77365605359739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279.99838263110286</v>
      </c>
      <c r="L94">
        <v>11.037470236691494</v>
      </c>
      <c r="M94">
        <v>63.765445967198389</v>
      </c>
      <c r="N94">
        <v>51.879921259842519</v>
      </c>
      <c r="O94">
        <v>73.283716101871974</v>
      </c>
      <c r="P94">
        <v>24.679425639327981</v>
      </c>
      <c r="Q94">
        <v>4.7956352250489234</v>
      </c>
      <c r="R94">
        <v>18.619553778644562</v>
      </c>
      <c r="S94">
        <v>11.596469811320755</v>
      </c>
      <c r="T94">
        <v>0</v>
      </c>
      <c r="U94">
        <v>62.112738854136197</v>
      </c>
      <c r="V94">
        <v>4.6282505538771401</v>
      </c>
      <c r="W94">
        <v>15.280267433155082</v>
      </c>
      <c r="X94">
        <v>64.786609426579389</v>
      </c>
      <c r="Y94">
        <v>0</v>
      </c>
      <c r="Z94">
        <v>2.8784289599999999</v>
      </c>
      <c r="AA94">
        <v>18.511436736</v>
      </c>
      <c r="AB94">
        <v>17.352844704000002</v>
      </c>
      <c r="AC94">
        <v>12.7643852736</v>
      </c>
      <c r="AD94">
        <v>16.013056320000004</v>
      </c>
      <c r="AE94">
        <v>21.712535395200003</v>
      </c>
      <c r="AF94">
        <v>20.504999999999999</v>
      </c>
      <c r="AG94">
        <v>9.9205238399999995</v>
      </c>
      <c r="AH94">
        <v>60.225563520000001</v>
      </c>
      <c r="AI94">
        <v>0</v>
      </c>
      <c r="AJ94">
        <v>0</v>
      </c>
      <c r="AK94">
        <v>22.5747</v>
      </c>
      <c r="AL94">
        <v>45.078799999999987</v>
      </c>
      <c r="AM94">
        <v>6.9552893142857153</v>
      </c>
      <c r="AN94">
        <v>0</v>
      </c>
      <c r="AO94">
        <v>5.5394539200000006</v>
      </c>
      <c r="AP94">
        <v>1.3502764799999998</v>
      </c>
      <c r="AQ94">
        <v>17.948370000000001</v>
      </c>
      <c r="AR94">
        <v>22.061894400000003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32.460452013315944</v>
      </c>
      <c r="BB94">
        <f t="shared" si="1"/>
        <v>969.40532438216701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279.99838263110286</v>
      </c>
      <c r="L95">
        <v>0</v>
      </c>
      <c r="M95">
        <v>63.765445967198389</v>
      </c>
      <c r="N95">
        <v>51.879921259842519</v>
      </c>
      <c r="O95">
        <v>73.283716101871974</v>
      </c>
      <c r="P95">
        <v>24.679425639327981</v>
      </c>
      <c r="Q95">
        <v>2.0047784574468084</v>
      </c>
      <c r="R95">
        <v>7.9986126870527006</v>
      </c>
      <c r="S95">
        <v>5.0033055613850985</v>
      </c>
      <c r="T95">
        <v>0</v>
      </c>
      <c r="U95">
        <v>62.112738854136197</v>
      </c>
      <c r="V95">
        <v>0</v>
      </c>
      <c r="W95">
        <v>5.0023807757166949</v>
      </c>
      <c r="X95">
        <v>64.786609426579389</v>
      </c>
      <c r="Y95">
        <v>0</v>
      </c>
      <c r="Z95">
        <v>2.8784289599999999</v>
      </c>
      <c r="AA95">
        <v>18.511436736</v>
      </c>
      <c r="AB95">
        <v>17.352844704000002</v>
      </c>
      <c r="AC95">
        <v>12.7643852736</v>
      </c>
      <c r="AD95">
        <v>8.006528160000002</v>
      </c>
      <c r="AE95">
        <v>21.712535395200003</v>
      </c>
      <c r="AF95">
        <v>12.303000000000003</v>
      </c>
      <c r="AG95">
        <v>9.9205238399999995</v>
      </c>
      <c r="AH95">
        <v>49.910688</v>
      </c>
      <c r="AI95">
        <v>0</v>
      </c>
      <c r="AJ95">
        <v>0</v>
      </c>
      <c r="AK95">
        <v>22.5747</v>
      </c>
      <c r="AL95">
        <v>45.078799999999987</v>
      </c>
      <c r="AM95">
        <v>6.9552893142857153</v>
      </c>
      <c r="AN95">
        <v>0</v>
      </c>
      <c r="AO95">
        <v>5.5781913599999999</v>
      </c>
      <c r="AP95">
        <v>1.91289168</v>
      </c>
      <c r="AQ95">
        <v>17.948370000000001</v>
      </c>
      <c r="AR95">
        <v>22.061894400000003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30.131843315892766</v>
      </c>
      <c r="BB95">
        <f t="shared" si="1"/>
        <v>899.86331248245358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279.99838263110286</v>
      </c>
      <c r="L96">
        <v>0</v>
      </c>
      <c r="M96">
        <v>63.765445967198389</v>
      </c>
      <c r="N96">
        <v>51.879921259842519</v>
      </c>
      <c r="O96">
        <v>73.283716101871974</v>
      </c>
      <c r="P96">
        <v>24.679425639327981</v>
      </c>
      <c r="Q96">
        <v>2.0047784574468084</v>
      </c>
      <c r="R96">
        <v>7.9986126870527006</v>
      </c>
      <c r="S96">
        <v>5.0033055613850985</v>
      </c>
      <c r="T96">
        <v>0</v>
      </c>
      <c r="U96">
        <v>62.112738854136197</v>
      </c>
      <c r="V96">
        <v>0</v>
      </c>
      <c r="W96">
        <v>5.0023807757166949</v>
      </c>
      <c r="X96">
        <v>64.786609426579389</v>
      </c>
      <c r="Y96">
        <v>0</v>
      </c>
      <c r="Z96">
        <v>2.8784289599999999</v>
      </c>
      <c r="AA96">
        <v>18.511436736</v>
      </c>
      <c r="AB96">
        <v>17.352844704000002</v>
      </c>
      <c r="AC96">
        <v>12.7643852736</v>
      </c>
      <c r="AD96">
        <v>4.003264080000001</v>
      </c>
      <c r="AE96">
        <v>21.712535395200003</v>
      </c>
      <c r="AF96">
        <v>12.303000000000003</v>
      </c>
      <c r="AG96">
        <v>9.9205238399999995</v>
      </c>
      <c r="AH96">
        <v>49.910688</v>
      </c>
      <c r="AI96">
        <v>0</v>
      </c>
      <c r="AJ96">
        <v>0</v>
      </c>
      <c r="AK96">
        <v>22.5747</v>
      </c>
      <c r="AL96">
        <v>45.078799999999987</v>
      </c>
      <c r="AM96">
        <v>6.9552893142857153</v>
      </c>
      <c r="AN96">
        <v>0</v>
      </c>
      <c r="AO96">
        <v>5.5781913599999999</v>
      </c>
      <c r="AP96">
        <v>1.91289168</v>
      </c>
      <c r="AQ96">
        <v>17.948370000000001</v>
      </c>
      <c r="AR96">
        <v>22.061894400000003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30.002137454292765</v>
      </c>
      <c r="BB96">
        <f t="shared" si="1"/>
        <v>895.98975426405354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279.99838263110286</v>
      </c>
      <c r="L97">
        <v>0</v>
      </c>
      <c r="M97">
        <v>63.765445967198389</v>
      </c>
      <c r="N97">
        <v>51.879921259842519</v>
      </c>
      <c r="O97">
        <v>73.283716101871974</v>
      </c>
      <c r="P97">
        <v>24.679425639327981</v>
      </c>
      <c r="Q97">
        <v>2.0047784574468084</v>
      </c>
      <c r="R97">
        <v>7.9986126870527006</v>
      </c>
      <c r="S97">
        <v>5.0033055613850985</v>
      </c>
      <c r="T97">
        <v>0</v>
      </c>
      <c r="U97">
        <v>62.112738854136197</v>
      </c>
      <c r="V97">
        <v>0</v>
      </c>
      <c r="W97">
        <v>5.0023807757166949</v>
      </c>
      <c r="X97">
        <v>64.786609426579389</v>
      </c>
      <c r="Y97">
        <v>0</v>
      </c>
      <c r="Z97">
        <v>2.8784289599999999</v>
      </c>
      <c r="AA97">
        <v>18.511436736</v>
      </c>
      <c r="AB97">
        <v>17.352844704000002</v>
      </c>
      <c r="AC97">
        <v>12.7643852736</v>
      </c>
      <c r="AD97">
        <v>4.003264080000001</v>
      </c>
      <c r="AE97">
        <v>21.712535395200003</v>
      </c>
      <c r="AF97">
        <v>12.303000000000003</v>
      </c>
      <c r="AG97">
        <v>9.9205238399999995</v>
      </c>
      <c r="AH97">
        <v>49.910688</v>
      </c>
      <c r="AI97">
        <v>0</v>
      </c>
      <c r="AJ97">
        <v>0</v>
      </c>
      <c r="AK97">
        <v>22.5747</v>
      </c>
      <c r="AL97">
        <v>45.078799999999987</v>
      </c>
      <c r="AM97">
        <v>6.9552893142857153</v>
      </c>
      <c r="AN97">
        <v>0</v>
      </c>
      <c r="AO97">
        <v>5.5781913599999999</v>
      </c>
      <c r="AP97">
        <v>1.91289168</v>
      </c>
      <c r="AQ97">
        <v>17.948370000000001</v>
      </c>
      <c r="AR97">
        <v>22.061894400000003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30.002137454292765</v>
      </c>
      <c r="BB97">
        <f t="shared" si="1"/>
        <v>895.98975426405354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279.99838263110286</v>
      </c>
      <c r="L98">
        <v>0</v>
      </c>
      <c r="M98">
        <v>63.765445967198389</v>
      </c>
      <c r="N98">
        <v>51.879921259842519</v>
      </c>
      <c r="O98">
        <v>73.283716101871974</v>
      </c>
      <c r="P98">
        <v>24.679425639327981</v>
      </c>
      <c r="Q98">
        <v>2.0047784574468084</v>
      </c>
      <c r="R98">
        <v>7.9986126870527006</v>
      </c>
      <c r="S98">
        <v>5.0033055613850985</v>
      </c>
      <c r="T98">
        <v>0</v>
      </c>
      <c r="U98">
        <v>62.112738854136197</v>
      </c>
      <c r="V98">
        <v>0</v>
      </c>
      <c r="W98">
        <v>5.0023807757166949</v>
      </c>
      <c r="X98">
        <v>64.786609426579389</v>
      </c>
      <c r="Y98">
        <v>0</v>
      </c>
      <c r="Z98">
        <v>2.8784289599999999</v>
      </c>
      <c r="AA98">
        <v>18.511436736</v>
      </c>
      <c r="AB98">
        <v>17.352844704000002</v>
      </c>
      <c r="AC98">
        <v>12.7643852736</v>
      </c>
      <c r="AD98">
        <v>4.003264080000001</v>
      </c>
      <c r="AE98">
        <v>21.712535395200003</v>
      </c>
      <c r="AF98">
        <v>12.303000000000003</v>
      </c>
      <c r="AG98">
        <v>9.9205238399999995</v>
      </c>
      <c r="AH98">
        <v>45.751464000000006</v>
      </c>
      <c r="AI98">
        <v>0</v>
      </c>
      <c r="AJ98">
        <v>0</v>
      </c>
      <c r="AK98">
        <v>22.5747</v>
      </c>
      <c r="AL98">
        <v>45.078799999999987</v>
      </c>
      <c r="AM98">
        <v>6.9552893142857153</v>
      </c>
      <c r="AN98">
        <v>0</v>
      </c>
      <c r="AO98">
        <v>5.5781913599999999</v>
      </c>
      <c r="AP98">
        <v>1.91289168</v>
      </c>
      <c r="AQ98">
        <v>17.686350000000001</v>
      </c>
      <c r="AR98">
        <v>22.061894400000003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29.858889287327692</v>
      </c>
      <c r="BB98">
        <f t="shared" si="1"/>
        <v>891.71175843101867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6.849945904196451</v>
      </c>
      <c r="L99">
        <f t="shared" si="2"/>
        <v>6.208912640368814E-2</v>
      </c>
      <c r="M99">
        <f t="shared" si="2"/>
        <v>1.3483617543626609</v>
      </c>
      <c r="N99">
        <f t="shared" si="2"/>
        <v>1.1150468274692467</v>
      </c>
      <c r="O99">
        <f t="shared" si="2"/>
        <v>1.6172833410486604</v>
      </c>
      <c r="P99">
        <f t="shared" si="2"/>
        <v>0.44141866653513689</v>
      </c>
      <c r="Q99">
        <f t="shared" si="2"/>
        <v>6.0075608280311756E-2</v>
      </c>
      <c r="R99">
        <f t="shared" si="2"/>
        <v>0.1965294648165799</v>
      </c>
      <c r="S99">
        <f t="shared" si="2"/>
        <v>0.14885532297462908</v>
      </c>
      <c r="T99">
        <f t="shared" si="2"/>
        <v>0</v>
      </c>
      <c r="U99">
        <f t="shared" si="2"/>
        <v>1.4907212529599585</v>
      </c>
      <c r="V99">
        <f t="shared" si="2"/>
        <v>2.4523329237883768E-2</v>
      </c>
      <c r="W99">
        <f t="shared" si="2"/>
        <v>0.17145535448150437</v>
      </c>
      <c r="X99">
        <f t="shared" si="2"/>
        <v>0.95603267062957775</v>
      </c>
      <c r="Y99">
        <f t="shared" si="2"/>
        <v>0</v>
      </c>
      <c r="Z99">
        <f t="shared" si="2"/>
        <v>7.3042671240000037E-2</v>
      </c>
      <c r="AA99">
        <f t="shared" si="2"/>
        <v>0.20812459118399979</v>
      </c>
      <c r="AB99">
        <f t="shared" si="2"/>
        <v>0.27112356215999961</v>
      </c>
      <c r="AC99">
        <f t="shared" si="2"/>
        <v>0.20408866819200036</v>
      </c>
      <c r="AD99">
        <f t="shared" si="2"/>
        <v>0.14711995494000021</v>
      </c>
      <c r="AE99">
        <f t="shared" si="2"/>
        <v>0.51894266899679886</v>
      </c>
      <c r="AF99">
        <f t="shared" si="2"/>
        <v>0.29373412500000046</v>
      </c>
      <c r="AG99">
        <f t="shared" si="2"/>
        <v>0.23809257215999974</v>
      </c>
      <c r="AH99">
        <f t="shared" si="2"/>
        <v>0.85622825069999919</v>
      </c>
      <c r="AI99">
        <f t="shared" si="2"/>
        <v>7.3941186600000014E-2</v>
      </c>
      <c r="AJ99">
        <f t="shared" si="2"/>
        <v>0</v>
      </c>
      <c r="AK99">
        <f t="shared" si="2"/>
        <v>0.54179279999999908</v>
      </c>
      <c r="AL99">
        <f t="shared" si="2"/>
        <v>1.2222206374999993</v>
      </c>
      <c r="AM99">
        <f t="shared" si="2"/>
        <v>4.6836965079365113E-2</v>
      </c>
      <c r="AN99">
        <f t="shared" si="2"/>
        <v>0</v>
      </c>
      <c r="AO99">
        <f t="shared" si="2"/>
        <v>0.11199639527999997</v>
      </c>
      <c r="AP99">
        <f t="shared" si="2"/>
        <v>5.5487924100000058E-2</v>
      </c>
      <c r="AQ99">
        <f t="shared" si="2"/>
        <v>0.36246100000000009</v>
      </c>
      <c r="AR99">
        <f t="shared" si="2"/>
        <v>0.53384935680000023</v>
      </c>
      <c r="AS99">
        <f t="shared" si="2"/>
        <v>0.33825632613840018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0.6667815822420351</v>
      </c>
      <c r="BB99">
        <f t="shared" si="1"/>
        <v>19.912896697224809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82.67968931398417</v>
      </c>
      <c r="L3">
        <v>18.003192211005146</v>
      </c>
      <c r="M3">
        <v>0</v>
      </c>
      <c r="N3">
        <v>30.001476377952759</v>
      </c>
      <c r="O3">
        <v>50.381908898128039</v>
      </c>
      <c r="P3">
        <v>43.48910040859365</v>
      </c>
      <c r="Q3">
        <v>1.9985207100591715</v>
      </c>
      <c r="R3">
        <v>3.1412003154929575</v>
      </c>
      <c r="S3">
        <v>1.9951757408683666</v>
      </c>
      <c r="T3">
        <v>0</v>
      </c>
      <c r="U3">
        <v>292.41583907062613</v>
      </c>
      <c r="V3">
        <v>0</v>
      </c>
      <c r="W3">
        <v>8.83685033726813</v>
      </c>
      <c r="X3">
        <v>37.472892682398786</v>
      </c>
      <c r="Y3">
        <v>0</v>
      </c>
      <c r="Z3">
        <v>1.6646652000000002</v>
      </c>
      <c r="AA3">
        <v>7.1234299999999999</v>
      </c>
      <c r="AB3">
        <v>6.6700654000000004</v>
      </c>
      <c r="AC3">
        <v>4.9163427199999994</v>
      </c>
      <c r="AD3">
        <v>2.3151846000000003</v>
      </c>
      <c r="AE3">
        <v>12.556885224000002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13.053149999999997</v>
      </c>
      <c r="AL3">
        <v>15.345200000000002</v>
      </c>
      <c r="AM3">
        <v>0</v>
      </c>
      <c r="AN3">
        <v>0</v>
      </c>
      <c r="AO3">
        <v>1.4935199999999997</v>
      </c>
      <c r="AP3">
        <v>0.9435846</v>
      </c>
      <c r="AQ3">
        <v>0</v>
      </c>
      <c r="AR3">
        <v>12.758927999999997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22.27074209772568</v>
      </c>
      <c r="BB3">
        <f>SUM(B3:AZ3)-BA3</f>
        <v>665.09785039265148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82.67836837909897</v>
      </c>
      <c r="L4">
        <v>18.003192211005146</v>
      </c>
      <c r="M4">
        <v>0</v>
      </c>
      <c r="N4">
        <v>30.001476377952759</v>
      </c>
      <c r="O4">
        <v>50.381908898128039</v>
      </c>
      <c r="P4">
        <v>43.48910040859365</v>
      </c>
      <c r="Q4">
        <v>1.9985207100591715</v>
      </c>
      <c r="R4">
        <v>3.1412003154929575</v>
      </c>
      <c r="S4">
        <v>1.9951757408683666</v>
      </c>
      <c r="T4">
        <v>0</v>
      </c>
      <c r="U4">
        <v>292.41583907062613</v>
      </c>
      <c r="V4">
        <v>0</v>
      </c>
      <c r="W4">
        <v>8.83685033726813</v>
      </c>
      <c r="X4">
        <v>37.472892682398786</v>
      </c>
      <c r="Y4">
        <v>0</v>
      </c>
      <c r="Z4">
        <v>1.6646652000000002</v>
      </c>
      <c r="AA4">
        <v>7.1234299999999999</v>
      </c>
      <c r="AB4">
        <v>6.6700654000000004</v>
      </c>
      <c r="AC4">
        <v>4.9163427199999994</v>
      </c>
      <c r="AD4">
        <v>2.3151846000000003</v>
      </c>
      <c r="AE4">
        <v>12.556885224000002</v>
      </c>
      <c r="AF4">
        <v>0</v>
      </c>
      <c r="AG4">
        <v>0</v>
      </c>
      <c r="AH4">
        <v>21.648420000000005</v>
      </c>
      <c r="AI4">
        <v>0</v>
      </c>
      <c r="AJ4">
        <v>0</v>
      </c>
      <c r="AK4">
        <v>13.053149999999997</v>
      </c>
      <c r="AL4">
        <v>15.345200000000002</v>
      </c>
      <c r="AM4">
        <v>0</v>
      </c>
      <c r="AN4">
        <v>0</v>
      </c>
      <c r="AO4">
        <v>1.4935199999999997</v>
      </c>
      <c r="AP4">
        <v>0.9435846</v>
      </c>
      <c r="AQ4">
        <v>0</v>
      </c>
      <c r="AR4">
        <v>12.758927999999997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22.009619344948774</v>
      </c>
      <c r="BB4">
        <f t="shared" ref="BB4:BB67" si="0">SUM(B4:AZ4)-BA4</f>
        <v>657.29962921054312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82.67968931398417</v>
      </c>
      <c r="L5">
        <v>18.003192211005146</v>
      </c>
      <c r="M5">
        <v>0</v>
      </c>
      <c r="N5">
        <v>30.001476377952759</v>
      </c>
      <c r="O5">
        <v>50.381908898128039</v>
      </c>
      <c r="P5">
        <v>43.48910040859365</v>
      </c>
      <c r="Q5">
        <v>1.9985207100591715</v>
      </c>
      <c r="R5">
        <v>3.1417762327545748</v>
      </c>
      <c r="S5">
        <v>1.9951757408683666</v>
      </c>
      <c r="T5">
        <v>0</v>
      </c>
      <c r="U5">
        <v>292.41583907062613</v>
      </c>
      <c r="V5">
        <v>0</v>
      </c>
      <c r="W5">
        <v>8.83685033726813</v>
      </c>
      <c r="X5">
        <v>37.472892682398786</v>
      </c>
      <c r="Y5">
        <v>0</v>
      </c>
      <c r="Z5">
        <v>1.6646652000000002</v>
      </c>
      <c r="AA5">
        <v>7.1234299999999999</v>
      </c>
      <c r="AB5">
        <v>6.6700654000000004</v>
      </c>
      <c r="AC5">
        <v>4.9163427199999994</v>
      </c>
      <c r="AD5">
        <v>2.3151846000000003</v>
      </c>
      <c r="AE5">
        <v>12.556885224000002</v>
      </c>
      <c r="AF5">
        <v>0</v>
      </c>
      <c r="AG5">
        <v>0</v>
      </c>
      <c r="AH5">
        <v>19.243040000000001</v>
      </c>
      <c r="AI5">
        <v>0</v>
      </c>
      <c r="AJ5">
        <v>0</v>
      </c>
      <c r="AK5">
        <v>13.053149999999997</v>
      </c>
      <c r="AL5">
        <v>15.345200000000002</v>
      </c>
      <c r="AM5">
        <v>0</v>
      </c>
      <c r="AN5">
        <v>0</v>
      </c>
      <c r="AO5">
        <v>2.3448263999999996</v>
      </c>
      <c r="AP5">
        <v>0.9435846</v>
      </c>
      <c r="AQ5">
        <v>0</v>
      </c>
      <c r="AR5">
        <v>12.758927999999997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21.959328733550031</v>
      </c>
      <c r="BB5">
        <f t="shared" si="0"/>
        <v>655.79774307408866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82.67836837909897</v>
      </c>
      <c r="L6">
        <v>18.003192211005146</v>
      </c>
      <c r="M6">
        <v>0</v>
      </c>
      <c r="N6">
        <v>30.001476377952759</v>
      </c>
      <c r="O6">
        <v>50.381908898128039</v>
      </c>
      <c r="P6">
        <v>43.48910040859365</v>
      </c>
      <c r="Q6">
        <v>1.9985207100591715</v>
      </c>
      <c r="R6">
        <v>3.1417762327545748</v>
      </c>
      <c r="S6">
        <v>1.9951757408683666</v>
      </c>
      <c r="T6">
        <v>0</v>
      </c>
      <c r="U6">
        <v>292.41583907062613</v>
      </c>
      <c r="V6">
        <v>0</v>
      </c>
      <c r="W6">
        <v>8.83685033726813</v>
      </c>
      <c r="X6">
        <v>37.472892682398786</v>
      </c>
      <c r="Y6">
        <v>0</v>
      </c>
      <c r="Z6">
        <v>1.6646652000000002</v>
      </c>
      <c r="AA6">
        <v>3.5516819999999996</v>
      </c>
      <c r="AB6">
        <v>6.6700654000000004</v>
      </c>
      <c r="AC6">
        <v>4.9163427199999994</v>
      </c>
      <c r="AD6">
        <v>2.3151846000000003</v>
      </c>
      <c r="AE6">
        <v>12.556885224000002</v>
      </c>
      <c r="AF6">
        <v>0</v>
      </c>
      <c r="AG6">
        <v>0</v>
      </c>
      <c r="AH6">
        <v>19.243040000000001</v>
      </c>
      <c r="AI6">
        <v>0</v>
      </c>
      <c r="AJ6">
        <v>0</v>
      </c>
      <c r="AK6">
        <v>13.053149999999997</v>
      </c>
      <c r="AL6">
        <v>15.345200000000002</v>
      </c>
      <c r="AM6">
        <v>0</v>
      </c>
      <c r="AN6">
        <v>0</v>
      </c>
      <c r="AO6">
        <v>2.3448263999999996</v>
      </c>
      <c r="AP6">
        <v>0.9435846</v>
      </c>
      <c r="AQ6">
        <v>0</v>
      </c>
      <c r="AR6">
        <v>12.758927999999997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21.843561290773124</v>
      </c>
      <c r="BB6">
        <f t="shared" si="0"/>
        <v>652.34044158198037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82.67968931398417</v>
      </c>
      <c r="L7">
        <v>18.003192211005146</v>
      </c>
      <c r="M7">
        <v>0</v>
      </c>
      <c r="N7">
        <v>30.001476377952759</v>
      </c>
      <c r="O7">
        <v>50.381908898128039</v>
      </c>
      <c r="P7">
        <v>43.48910040859365</v>
      </c>
      <c r="Q7">
        <v>1.9985207100591715</v>
      </c>
      <c r="R7">
        <v>3.1417762327545748</v>
      </c>
      <c r="S7">
        <v>1.9951757408683666</v>
      </c>
      <c r="T7">
        <v>0</v>
      </c>
      <c r="U7">
        <v>292.41583907062613</v>
      </c>
      <c r="V7">
        <v>0</v>
      </c>
      <c r="W7">
        <v>8.83685033726813</v>
      </c>
      <c r="X7">
        <v>37.472892682398786</v>
      </c>
      <c r="Y7">
        <v>0</v>
      </c>
      <c r="Z7">
        <v>1.6646652000000002</v>
      </c>
      <c r="AA7">
        <v>3.5516819999999996</v>
      </c>
      <c r="AB7">
        <v>6.6700654000000004</v>
      </c>
      <c r="AC7">
        <v>4.9163427199999994</v>
      </c>
      <c r="AD7">
        <v>2.3151846000000003</v>
      </c>
      <c r="AE7">
        <v>12.556885224000002</v>
      </c>
      <c r="AF7">
        <v>0</v>
      </c>
      <c r="AG7">
        <v>0</v>
      </c>
      <c r="AH7">
        <v>19.243040000000001</v>
      </c>
      <c r="AI7">
        <v>0</v>
      </c>
      <c r="AJ7">
        <v>0</v>
      </c>
      <c r="AK7">
        <v>13.053149999999997</v>
      </c>
      <c r="AL7">
        <v>15.345200000000002</v>
      </c>
      <c r="AM7">
        <v>0</v>
      </c>
      <c r="AN7">
        <v>0</v>
      </c>
      <c r="AO7">
        <v>2.3448263999999996</v>
      </c>
      <c r="AP7">
        <v>0.9435846</v>
      </c>
      <c r="AQ7">
        <v>0</v>
      </c>
      <c r="AR7">
        <v>12.758927999999997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21.833773485550033</v>
      </c>
      <c r="BB7">
        <f t="shared" si="0"/>
        <v>652.04813792408868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82.67836837909897</v>
      </c>
      <c r="L8">
        <v>18.003192211005146</v>
      </c>
      <c r="M8">
        <v>0</v>
      </c>
      <c r="N8">
        <v>30.001476377952759</v>
      </c>
      <c r="O8">
        <v>50.381908898128039</v>
      </c>
      <c r="P8">
        <v>43.48910040859365</v>
      </c>
      <c r="Q8">
        <v>1.9985207100591715</v>
      </c>
      <c r="R8">
        <v>3.1417762327545748</v>
      </c>
      <c r="S8">
        <v>1.9951757408683666</v>
      </c>
      <c r="T8">
        <v>0</v>
      </c>
      <c r="U8">
        <v>292.41583907062613</v>
      </c>
      <c r="V8">
        <v>0</v>
      </c>
      <c r="W8">
        <v>8.83685033726813</v>
      </c>
      <c r="X8">
        <v>37.472892682398786</v>
      </c>
      <c r="Y8">
        <v>0</v>
      </c>
      <c r="Z8">
        <v>1.6646652000000002</v>
      </c>
      <c r="AA8">
        <v>3.5516819999999996</v>
      </c>
      <c r="AB8">
        <v>6.6700654000000004</v>
      </c>
      <c r="AC8">
        <v>4.9163427199999994</v>
      </c>
      <c r="AD8">
        <v>2.3151846000000003</v>
      </c>
      <c r="AE8">
        <v>12.556885224000002</v>
      </c>
      <c r="AF8">
        <v>0</v>
      </c>
      <c r="AG8">
        <v>0</v>
      </c>
      <c r="AH8">
        <v>19.243040000000001</v>
      </c>
      <c r="AI8">
        <v>0</v>
      </c>
      <c r="AJ8">
        <v>0</v>
      </c>
      <c r="AK8">
        <v>13.053149999999997</v>
      </c>
      <c r="AL8">
        <v>15.345200000000002</v>
      </c>
      <c r="AM8">
        <v>0</v>
      </c>
      <c r="AN8">
        <v>0</v>
      </c>
      <c r="AO8">
        <v>2.3448263999999996</v>
      </c>
      <c r="AP8">
        <v>0.9435846</v>
      </c>
      <c r="AQ8">
        <v>0</v>
      </c>
      <c r="AR8">
        <v>12.758927999999997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21.833730728773126</v>
      </c>
      <c r="BB8">
        <f t="shared" si="0"/>
        <v>652.04685974598033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82.67968931398417</v>
      </c>
      <c r="L9">
        <v>18.003145360593127</v>
      </c>
      <c r="M9">
        <v>0</v>
      </c>
      <c r="N9">
        <v>30.001476377952759</v>
      </c>
      <c r="O9">
        <v>50.381908898128039</v>
      </c>
      <c r="P9">
        <v>43.48910040859365</v>
      </c>
      <c r="Q9">
        <v>1.9985207100591715</v>
      </c>
      <c r="R9">
        <v>3.1417762327545748</v>
      </c>
      <c r="S9">
        <v>1.9951757408683666</v>
      </c>
      <c r="T9">
        <v>0</v>
      </c>
      <c r="U9">
        <v>292.41583907062613</v>
      </c>
      <c r="V9">
        <v>0</v>
      </c>
      <c r="W9">
        <v>8.83685033726813</v>
      </c>
      <c r="X9">
        <v>37.472892682398786</v>
      </c>
      <c r="Y9">
        <v>0</v>
      </c>
      <c r="Z9">
        <v>1.6646652000000002</v>
      </c>
      <c r="AA9">
        <v>0</v>
      </c>
      <c r="AB9">
        <v>6.6700654000000004</v>
      </c>
      <c r="AC9">
        <v>4.9163427199999994</v>
      </c>
      <c r="AD9">
        <v>2.3151846000000003</v>
      </c>
      <c r="AE9">
        <v>12.556885224000002</v>
      </c>
      <c r="AF9">
        <v>0</v>
      </c>
      <c r="AG9">
        <v>0</v>
      </c>
      <c r="AH9">
        <v>19.243040000000001</v>
      </c>
      <c r="AI9">
        <v>0</v>
      </c>
      <c r="AJ9">
        <v>0</v>
      </c>
      <c r="AK9">
        <v>13.053149999999997</v>
      </c>
      <c r="AL9">
        <v>15.345200000000002</v>
      </c>
      <c r="AM9">
        <v>0</v>
      </c>
      <c r="AN9">
        <v>0</v>
      </c>
      <c r="AO9">
        <v>1.9042379999999999</v>
      </c>
      <c r="AP9">
        <v>0.9435846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21.704422467596686</v>
      </c>
      <c r="BB9">
        <f t="shared" si="0"/>
        <v>648.18517169162999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82.678910860064292</v>
      </c>
      <c r="L10">
        <v>18.003145360593127</v>
      </c>
      <c r="M10">
        <v>0</v>
      </c>
      <c r="N10">
        <v>30.001476377952759</v>
      </c>
      <c r="O10">
        <v>50.381908898128039</v>
      </c>
      <c r="P10">
        <v>43.48910040859365</v>
      </c>
      <c r="Q10">
        <v>1.9985207100591715</v>
      </c>
      <c r="R10">
        <v>3.1417762327545748</v>
      </c>
      <c r="S10">
        <v>1.9951757408683666</v>
      </c>
      <c r="T10">
        <v>0</v>
      </c>
      <c r="U10">
        <v>292.41583907062613</v>
      </c>
      <c r="V10">
        <v>0</v>
      </c>
      <c r="W10">
        <v>8.83685033726813</v>
      </c>
      <c r="X10">
        <v>37.472892682398786</v>
      </c>
      <c r="Y10">
        <v>0</v>
      </c>
      <c r="Z10">
        <v>1.6646652000000002</v>
      </c>
      <c r="AA10">
        <v>0</v>
      </c>
      <c r="AB10">
        <v>6.6700654000000004</v>
      </c>
      <c r="AC10">
        <v>4.9163427199999994</v>
      </c>
      <c r="AD10">
        <v>2.3151846000000003</v>
      </c>
      <c r="AE10">
        <v>12.556885224000002</v>
      </c>
      <c r="AF10">
        <v>0</v>
      </c>
      <c r="AG10">
        <v>0</v>
      </c>
      <c r="AH10">
        <v>19.243040000000001</v>
      </c>
      <c r="AI10">
        <v>0</v>
      </c>
      <c r="AJ10">
        <v>0</v>
      </c>
      <c r="AK10">
        <v>13.053149999999997</v>
      </c>
      <c r="AL10">
        <v>15.345200000000002</v>
      </c>
      <c r="AM10">
        <v>0</v>
      </c>
      <c r="AN10">
        <v>0</v>
      </c>
      <c r="AO10">
        <v>1.9042379999999999</v>
      </c>
      <c r="AP10">
        <v>0.9435846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21.704397302419778</v>
      </c>
      <c r="BB10">
        <f t="shared" si="0"/>
        <v>648.18441840288699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110.00100181909255</v>
      </c>
      <c r="L11">
        <v>18.003164713445088</v>
      </c>
      <c r="M11">
        <v>0</v>
      </c>
      <c r="N11">
        <v>30.001476377952759</v>
      </c>
      <c r="O11">
        <v>50.381908898128039</v>
      </c>
      <c r="P11">
        <v>43.48910040859365</v>
      </c>
      <c r="Q11">
        <v>2.7694877659574471</v>
      </c>
      <c r="R11">
        <v>10.001476014760147</v>
      </c>
      <c r="S11">
        <v>5.9956474428726878</v>
      </c>
      <c r="T11">
        <v>0</v>
      </c>
      <c r="U11">
        <v>292.41583907062613</v>
      </c>
      <c r="V11">
        <v>0</v>
      </c>
      <c r="W11">
        <v>8.83685033726813</v>
      </c>
      <c r="X11">
        <v>37.472892682398786</v>
      </c>
      <c r="Y11">
        <v>0</v>
      </c>
      <c r="Z11">
        <v>1.6646652000000002</v>
      </c>
      <c r="AA11">
        <v>0</v>
      </c>
      <c r="AB11">
        <v>6.6700654000000004</v>
      </c>
      <c r="AC11">
        <v>4.9163427199999994</v>
      </c>
      <c r="AD11">
        <v>2.3151846000000003</v>
      </c>
      <c r="AE11">
        <v>12.556885224000002</v>
      </c>
      <c r="AF11">
        <v>0</v>
      </c>
      <c r="AG11">
        <v>0</v>
      </c>
      <c r="AH11">
        <v>19.243040000000001</v>
      </c>
      <c r="AI11">
        <v>0</v>
      </c>
      <c r="AJ11">
        <v>0</v>
      </c>
      <c r="AK11">
        <v>13.053149999999997</v>
      </c>
      <c r="AL11">
        <v>21.247200000000003</v>
      </c>
      <c r="AM11">
        <v>0</v>
      </c>
      <c r="AN11">
        <v>0</v>
      </c>
      <c r="AO11">
        <v>1.9042379999999999</v>
      </c>
      <c r="AP11">
        <v>0.9435846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23.157707526629487</v>
      </c>
      <c r="BB11">
        <f t="shared" si="0"/>
        <v>691.58635703046571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110.00100181909255</v>
      </c>
      <c r="L12">
        <v>18.003164713445088</v>
      </c>
      <c r="M12">
        <v>0</v>
      </c>
      <c r="N12">
        <v>30.001476377952759</v>
      </c>
      <c r="O12">
        <v>50.381908898128039</v>
      </c>
      <c r="P12">
        <v>43.48910040859365</v>
      </c>
      <c r="Q12">
        <v>2.7694877659574471</v>
      </c>
      <c r="R12">
        <v>10.001476014760147</v>
      </c>
      <c r="S12">
        <v>5.9956474428726878</v>
      </c>
      <c r="T12">
        <v>0</v>
      </c>
      <c r="U12">
        <v>292.41583907062613</v>
      </c>
      <c r="V12">
        <v>0</v>
      </c>
      <c r="W12">
        <v>8.83685033726813</v>
      </c>
      <c r="X12">
        <v>37.472892682398786</v>
      </c>
      <c r="Y12">
        <v>0</v>
      </c>
      <c r="Z12">
        <v>1.6646652000000002</v>
      </c>
      <c r="AA12">
        <v>0</v>
      </c>
      <c r="AB12">
        <v>6.6700654000000004</v>
      </c>
      <c r="AC12">
        <v>4.9163427199999994</v>
      </c>
      <c r="AD12">
        <v>2.3151846000000003</v>
      </c>
      <c r="AE12">
        <v>12.556885224000002</v>
      </c>
      <c r="AF12">
        <v>0</v>
      </c>
      <c r="AG12">
        <v>0</v>
      </c>
      <c r="AH12">
        <v>19.243040000000001</v>
      </c>
      <c r="AI12">
        <v>0</v>
      </c>
      <c r="AJ12">
        <v>0</v>
      </c>
      <c r="AK12">
        <v>13.053149999999997</v>
      </c>
      <c r="AL12">
        <v>21.247200000000003</v>
      </c>
      <c r="AM12">
        <v>0</v>
      </c>
      <c r="AN12">
        <v>0</v>
      </c>
      <c r="AO12">
        <v>1.9042379999999999</v>
      </c>
      <c r="AP12">
        <v>0.9435846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23.157707526629487</v>
      </c>
      <c r="BB12">
        <f t="shared" si="0"/>
        <v>691.58635703046571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165.02661282163911</v>
      </c>
      <c r="L13">
        <v>31.996937799043064</v>
      </c>
      <c r="M13">
        <v>0</v>
      </c>
      <c r="N13">
        <v>30.001476377952759</v>
      </c>
      <c r="O13">
        <v>50.381908898128039</v>
      </c>
      <c r="P13">
        <v>43.48910040859365</v>
      </c>
      <c r="Q13">
        <v>2.7694877659574471</v>
      </c>
      <c r="R13">
        <v>10.001476014760147</v>
      </c>
      <c r="S13">
        <v>5.9956474428726878</v>
      </c>
      <c r="T13">
        <v>0</v>
      </c>
      <c r="U13">
        <v>292.41583907062613</v>
      </c>
      <c r="V13">
        <v>0</v>
      </c>
      <c r="W13">
        <v>8.83685033726813</v>
      </c>
      <c r="X13">
        <v>37.472892682398786</v>
      </c>
      <c r="Y13">
        <v>0</v>
      </c>
      <c r="Z13">
        <v>1.6646652000000002</v>
      </c>
      <c r="AA13">
        <v>0</v>
      </c>
      <c r="AB13">
        <v>6.6700654000000004</v>
      </c>
      <c r="AC13">
        <v>4.9163427199999994</v>
      </c>
      <c r="AD13">
        <v>2.3151846000000003</v>
      </c>
      <c r="AE13">
        <v>12.556885224000002</v>
      </c>
      <c r="AF13">
        <v>0</v>
      </c>
      <c r="AG13">
        <v>0</v>
      </c>
      <c r="AH13">
        <v>19.243040000000001</v>
      </c>
      <c r="AI13">
        <v>0</v>
      </c>
      <c r="AJ13">
        <v>0</v>
      </c>
      <c r="AK13">
        <v>13.053149999999997</v>
      </c>
      <c r="AL13">
        <v>21.247200000000003</v>
      </c>
      <c r="AM13">
        <v>0</v>
      </c>
      <c r="AN13">
        <v>0</v>
      </c>
      <c r="AO13">
        <v>1.9042379999999999</v>
      </c>
      <c r="AP13">
        <v>0.9435846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25.393935689216434</v>
      </c>
      <c r="BB13">
        <f t="shared" si="0"/>
        <v>758.36951295602319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165.02661282163911</v>
      </c>
      <c r="L14">
        <v>31.996937799043064</v>
      </c>
      <c r="M14">
        <v>0</v>
      </c>
      <c r="N14">
        <v>30.001476377952759</v>
      </c>
      <c r="O14">
        <v>50.381908898128039</v>
      </c>
      <c r="P14">
        <v>43.48910040859365</v>
      </c>
      <c r="Q14">
        <v>2.7694877659574471</v>
      </c>
      <c r="R14">
        <v>10.001476014760147</v>
      </c>
      <c r="S14">
        <v>5.9956474428726878</v>
      </c>
      <c r="T14">
        <v>0</v>
      </c>
      <c r="U14">
        <v>292.41583907062613</v>
      </c>
      <c r="V14">
        <v>0</v>
      </c>
      <c r="W14">
        <v>8.83685033726813</v>
      </c>
      <c r="X14">
        <v>37.472892682398786</v>
      </c>
      <c r="Y14">
        <v>0</v>
      </c>
      <c r="Z14">
        <v>1.6646652000000002</v>
      </c>
      <c r="AA14">
        <v>0</v>
      </c>
      <c r="AB14">
        <v>6.6700654000000004</v>
      </c>
      <c r="AC14">
        <v>4.9163427199999994</v>
      </c>
      <c r="AD14">
        <v>2.3151846000000003</v>
      </c>
      <c r="AE14">
        <v>12.556885224000002</v>
      </c>
      <c r="AF14">
        <v>0</v>
      </c>
      <c r="AG14">
        <v>0</v>
      </c>
      <c r="AH14">
        <v>19.243040000000001</v>
      </c>
      <c r="AI14">
        <v>0</v>
      </c>
      <c r="AJ14">
        <v>0</v>
      </c>
      <c r="AK14">
        <v>13.053149999999997</v>
      </c>
      <c r="AL14">
        <v>21.247200000000003</v>
      </c>
      <c r="AM14">
        <v>0</v>
      </c>
      <c r="AN14">
        <v>0</v>
      </c>
      <c r="AO14">
        <v>1.9042379999999999</v>
      </c>
      <c r="AP14">
        <v>0.9435846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25.393935689216434</v>
      </c>
      <c r="BB14">
        <f t="shared" si="0"/>
        <v>758.36951295602319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165.02661282163911</v>
      </c>
      <c r="L15">
        <v>31.996937799043064</v>
      </c>
      <c r="M15">
        <v>0</v>
      </c>
      <c r="N15">
        <v>30.001476377952759</v>
      </c>
      <c r="O15">
        <v>50.381908898128039</v>
      </c>
      <c r="P15">
        <v>43.487457307737607</v>
      </c>
      <c r="Q15">
        <v>2.7694877659574471</v>
      </c>
      <c r="R15">
        <v>10.001476014760147</v>
      </c>
      <c r="S15">
        <v>5.9956474428726878</v>
      </c>
      <c r="T15">
        <v>0</v>
      </c>
      <c r="U15">
        <v>292.41583907062613</v>
      </c>
      <c r="V15">
        <v>0</v>
      </c>
      <c r="W15">
        <v>8.83685033726813</v>
      </c>
      <c r="X15">
        <v>37.47268237051793</v>
      </c>
      <c r="Y15">
        <v>0</v>
      </c>
      <c r="Z15">
        <v>1.6646652000000002</v>
      </c>
      <c r="AA15">
        <v>0</v>
      </c>
      <c r="AB15">
        <v>6.6700654000000004</v>
      </c>
      <c r="AC15">
        <v>4.9163427199999994</v>
      </c>
      <c r="AD15">
        <v>2.3151846000000003</v>
      </c>
      <c r="AE15">
        <v>12.556885224000002</v>
      </c>
      <c r="AF15">
        <v>0</v>
      </c>
      <c r="AG15">
        <v>0</v>
      </c>
      <c r="AH15">
        <v>19.243040000000001</v>
      </c>
      <c r="AI15">
        <v>0</v>
      </c>
      <c r="AJ15">
        <v>0</v>
      </c>
      <c r="AK15">
        <v>13.053149999999997</v>
      </c>
      <c r="AL15">
        <v>21.247200000000003</v>
      </c>
      <c r="AM15">
        <v>0</v>
      </c>
      <c r="AN15">
        <v>0</v>
      </c>
      <c r="AO15">
        <v>1.9042379999999999</v>
      </c>
      <c r="AP15">
        <v>0.9435846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25.421132421609549</v>
      </c>
      <c r="BB15">
        <f t="shared" si="0"/>
        <v>759.18171081089326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165.02661282163911</v>
      </c>
      <c r="L16">
        <v>31.996937799043064</v>
      </c>
      <c r="M16">
        <v>0</v>
      </c>
      <c r="N16">
        <v>30.001476377952759</v>
      </c>
      <c r="O16">
        <v>50.381908898128039</v>
      </c>
      <c r="P16">
        <v>43.487457307737607</v>
      </c>
      <c r="Q16">
        <v>2.7694877659574471</v>
      </c>
      <c r="R16">
        <v>10.001476014760147</v>
      </c>
      <c r="S16">
        <v>5.9956474428726878</v>
      </c>
      <c r="T16">
        <v>0</v>
      </c>
      <c r="U16">
        <v>292.41583907062613</v>
      </c>
      <c r="V16">
        <v>0</v>
      </c>
      <c r="W16">
        <v>8.83685033726813</v>
      </c>
      <c r="X16">
        <v>37.47268237051793</v>
      </c>
      <c r="Y16">
        <v>0</v>
      </c>
      <c r="Z16">
        <v>1.6646652000000002</v>
      </c>
      <c r="AA16">
        <v>0</v>
      </c>
      <c r="AB16">
        <v>6.6700654000000004</v>
      </c>
      <c r="AC16">
        <v>4.9163427199999994</v>
      </c>
      <c r="AD16">
        <v>2.3151846000000003</v>
      </c>
      <c r="AE16">
        <v>12.556885224000002</v>
      </c>
      <c r="AF16">
        <v>0</v>
      </c>
      <c r="AG16">
        <v>0</v>
      </c>
      <c r="AH16">
        <v>19.243040000000001</v>
      </c>
      <c r="AI16">
        <v>0</v>
      </c>
      <c r="AJ16">
        <v>0</v>
      </c>
      <c r="AK16">
        <v>13.053149999999997</v>
      </c>
      <c r="AL16">
        <v>15.345200000000002</v>
      </c>
      <c r="AM16">
        <v>0</v>
      </c>
      <c r="AN16">
        <v>0</v>
      </c>
      <c r="AO16">
        <v>1.9042379999999999</v>
      </c>
      <c r="AP16">
        <v>0.9435846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25.229907621609549</v>
      </c>
      <c r="BB16">
        <f t="shared" si="0"/>
        <v>753.47093561089321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165.02661282163911</v>
      </c>
      <c r="L17">
        <v>31.996937799043064</v>
      </c>
      <c r="M17">
        <v>0</v>
      </c>
      <c r="N17">
        <v>30.001476377952759</v>
      </c>
      <c r="O17">
        <v>50.381908898128039</v>
      </c>
      <c r="P17">
        <v>43.487457307737607</v>
      </c>
      <c r="Q17">
        <v>2.7694877659574471</v>
      </c>
      <c r="R17">
        <v>10.001476014760147</v>
      </c>
      <c r="S17">
        <v>5.9956474428726878</v>
      </c>
      <c r="T17">
        <v>0</v>
      </c>
      <c r="U17">
        <v>292.41583907062613</v>
      </c>
      <c r="V17">
        <v>0</v>
      </c>
      <c r="W17">
        <v>8.83685033726813</v>
      </c>
      <c r="X17">
        <v>37.472892682398786</v>
      </c>
      <c r="Y17">
        <v>0</v>
      </c>
      <c r="Z17">
        <v>1.6646652000000002</v>
      </c>
      <c r="AA17">
        <v>3.5685374400000001</v>
      </c>
      <c r="AB17">
        <v>6.6700654000000004</v>
      </c>
      <c r="AC17">
        <v>4.9163427199999994</v>
      </c>
      <c r="AD17">
        <v>2.3151846000000003</v>
      </c>
      <c r="AE17">
        <v>12.556885224000002</v>
      </c>
      <c r="AF17">
        <v>0</v>
      </c>
      <c r="AG17">
        <v>0</v>
      </c>
      <c r="AH17">
        <v>19.243040000000001</v>
      </c>
      <c r="AI17">
        <v>0</v>
      </c>
      <c r="AJ17">
        <v>0</v>
      </c>
      <c r="AK17">
        <v>13.053149999999997</v>
      </c>
      <c r="AL17">
        <v>15.345200000000002</v>
      </c>
      <c r="AM17">
        <v>0</v>
      </c>
      <c r="AN17">
        <v>0</v>
      </c>
      <c r="AO17">
        <v>1.9042379999999999</v>
      </c>
      <c r="AP17">
        <v>0.9435846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25.345534928787181</v>
      </c>
      <c r="BB17">
        <f t="shared" si="0"/>
        <v>756.92405605559645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165.02661282163911</v>
      </c>
      <c r="L18">
        <v>31.996496682796526</v>
      </c>
      <c r="M18">
        <v>0</v>
      </c>
      <c r="N18">
        <v>30.001476377952759</v>
      </c>
      <c r="O18">
        <v>50.381908898128039</v>
      </c>
      <c r="P18">
        <v>43.487457307737607</v>
      </c>
      <c r="Q18">
        <v>2.7694877659574471</v>
      </c>
      <c r="R18">
        <v>10.001476014760147</v>
      </c>
      <c r="S18">
        <v>5.9956474428726878</v>
      </c>
      <c r="T18">
        <v>0</v>
      </c>
      <c r="U18">
        <v>292.41583907062613</v>
      </c>
      <c r="V18">
        <v>0</v>
      </c>
      <c r="W18">
        <v>8.83685033726813</v>
      </c>
      <c r="X18">
        <v>37.47268237051793</v>
      </c>
      <c r="Y18">
        <v>0</v>
      </c>
      <c r="Z18">
        <v>1.6646652000000002</v>
      </c>
      <c r="AA18">
        <v>3.5685374400000001</v>
      </c>
      <c r="AB18">
        <v>6.6700654000000004</v>
      </c>
      <c r="AC18">
        <v>4.9163427199999994</v>
      </c>
      <c r="AD18">
        <v>2.3151846000000003</v>
      </c>
      <c r="AE18">
        <v>12.556885224000002</v>
      </c>
      <c r="AF18">
        <v>0</v>
      </c>
      <c r="AG18">
        <v>0</v>
      </c>
      <c r="AH18">
        <v>19.243040000000001</v>
      </c>
      <c r="AI18">
        <v>0</v>
      </c>
      <c r="AJ18">
        <v>0</v>
      </c>
      <c r="AK18">
        <v>13.053149999999997</v>
      </c>
      <c r="AL18">
        <v>15.345200000000002</v>
      </c>
      <c r="AM18">
        <v>0</v>
      </c>
      <c r="AN18">
        <v>0</v>
      </c>
      <c r="AO18">
        <v>1.9042379999999999</v>
      </c>
      <c r="AP18">
        <v>0.9435846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25.34551387544316</v>
      </c>
      <c r="BB18">
        <f t="shared" si="0"/>
        <v>756.92342568081301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129.9991973109918</v>
      </c>
      <c r="L19">
        <v>17.000875035474412</v>
      </c>
      <c r="M19">
        <v>0</v>
      </c>
      <c r="N19">
        <v>30.001476377952759</v>
      </c>
      <c r="O19">
        <v>50.381908898128039</v>
      </c>
      <c r="P19">
        <v>43.487457307737607</v>
      </c>
      <c r="Q19">
        <v>1.9985207100591715</v>
      </c>
      <c r="R19">
        <v>3.1417762327545748</v>
      </c>
      <c r="S19">
        <v>1.9951757408683666</v>
      </c>
      <c r="T19">
        <v>0</v>
      </c>
      <c r="U19">
        <v>292.41583907062613</v>
      </c>
      <c r="V19">
        <v>0</v>
      </c>
      <c r="W19">
        <v>8.83685033726813</v>
      </c>
      <c r="X19">
        <v>37.47268237051793</v>
      </c>
      <c r="Y19">
        <v>0</v>
      </c>
      <c r="Z19">
        <v>1.6646652000000002</v>
      </c>
      <c r="AA19">
        <v>7.1234299999999999</v>
      </c>
      <c r="AB19">
        <v>6.6700654000000004</v>
      </c>
      <c r="AC19">
        <v>4.9163427199999994</v>
      </c>
      <c r="AD19">
        <v>4.6303692000000005</v>
      </c>
      <c r="AE19">
        <v>12.556885224000002</v>
      </c>
      <c r="AF19">
        <v>0</v>
      </c>
      <c r="AG19">
        <v>0</v>
      </c>
      <c r="AH19">
        <v>19.243040000000001</v>
      </c>
      <c r="AI19">
        <v>0</v>
      </c>
      <c r="AJ19">
        <v>0</v>
      </c>
      <c r="AK19">
        <v>13.053149999999997</v>
      </c>
      <c r="AL19">
        <v>15.345200000000002</v>
      </c>
      <c r="AM19">
        <v>0</v>
      </c>
      <c r="AN19">
        <v>0</v>
      </c>
      <c r="AO19">
        <v>1.9042379999999999</v>
      </c>
      <c r="AP19">
        <v>0.9435846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23.510852422595924</v>
      </c>
      <c r="BB19">
        <f t="shared" si="0"/>
        <v>702.13274059578282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110.00100181909255</v>
      </c>
      <c r="L20">
        <v>16.855968867545126</v>
      </c>
      <c r="M20">
        <v>0</v>
      </c>
      <c r="N20">
        <v>30.001476377952759</v>
      </c>
      <c r="O20">
        <v>50.381908898128039</v>
      </c>
      <c r="P20">
        <v>43.487457307737607</v>
      </c>
      <c r="Q20">
        <v>1.8698796992481206</v>
      </c>
      <c r="R20">
        <v>3.1723395644028107</v>
      </c>
      <c r="S20">
        <v>1.8703752605976369</v>
      </c>
      <c r="T20">
        <v>0</v>
      </c>
      <c r="U20">
        <v>292.41583907062613</v>
      </c>
      <c r="V20">
        <v>0</v>
      </c>
      <c r="W20">
        <v>8.83685033726813</v>
      </c>
      <c r="X20">
        <v>37.47268237051793</v>
      </c>
      <c r="Y20">
        <v>0</v>
      </c>
      <c r="Z20">
        <v>1.6646652000000002</v>
      </c>
      <c r="AA20">
        <v>7.1234299999999999</v>
      </c>
      <c r="AB20">
        <v>6.6700654000000004</v>
      </c>
      <c r="AC20">
        <v>4.9163427199999994</v>
      </c>
      <c r="AD20">
        <v>4.6303692000000005</v>
      </c>
      <c r="AE20">
        <v>12.556885224000002</v>
      </c>
      <c r="AF20">
        <v>0</v>
      </c>
      <c r="AG20">
        <v>0</v>
      </c>
      <c r="AH20">
        <v>19.243040000000001</v>
      </c>
      <c r="AI20">
        <v>0</v>
      </c>
      <c r="AJ20">
        <v>0</v>
      </c>
      <c r="AK20">
        <v>13.053149999999997</v>
      </c>
      <c r="AL20">
        <v>15.345200000000002</v>
      </c>
      <c r="AM20">
        <v>0</v>
      </c>
      <c r="AN20">
        <v>0</v>
      </c>
      <c r="AO20">
        <v>1.9042379999999999</v>
      </c>
      <c r="AP20">
        <v>0.9435846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22.850994674166159</v>
      </c>
      <c r="BB20">
        <f t="shared" si="0"/>
        <v>682.42661852495053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82.678839805425028</v>
      </c>
      <c r="L21">
        <v>16.855968867545126</v>
      </c>
      <c r="M21">
        <v>0</v>
      </c>
      <c r="N21">
        <v>30.001476377952759</v>
      </c>
      <c r="O21">
        <v>50.381908898128039</v>
      </c>
      <c r="P21">
        <v>43.487457307737607</v>
      </c>
      <c r="Q21">
        <v>1.8698796992481206</v>
      </c>
      <c r="R21">
        <v>3.1723395644028107</v>
      </c>
      <c r="S21">
        <v>1.8703752605976369</v>
      </c>
      <c r="T21">
        <v>0</v>
      </c>
      <c r="U21">
        <v>292.41583907062613</v>
      </c>
      <c r="V21">
        <v>0</v>
      </c>
      <c r="W21">
        <v>8.83685033726813</v>
      </c>
      <c r="X21">
        <v>37.472892682398786</v>
      </c>
      <c r="Y21">
        <v>0</v>
      </c>
      <c r="Z21">
        <v>1.6646652000000002</v>
      </c>
      <c r="AA21">
        <v>7.1234299999999999</v>
      </c>
      <c r="AB21">
        <v>6.6700654000000004</v>
      </c>
      <c r="AC21">
        <v>4.9163427199999994</v>
      </c>
      <c r="AD21">
        <v>4.6303692000000005</v>
      </c>
      <c r="AE21">
        <v>12.556885224000002</v>
      </c>
      <c r="AF21">
        <v>0</v>
      </c>
      <c r="AG21">
        <v>0</v>
      </c>
      <c r="AH21">
        <v>19.243040000000001</v>
      </c>
      <c r="AI21">
        <v>0</v>
      </c>
      <c r="AJ21">
        <v>0</v>
      </c>
      <c r="AK21">
        <v>13.053149999999997</v>
      </c>
      <c r="AL21">
        <v>15.345200000000002</v>
      </c>
      <c r="AM21">
        <v>0</v>
      </c>
      <c r="AN21">
        <v>0</v>
      </c>
      <c r="AO21">
        <v>1.9042379999999999</v>
      </c>
      <c r="AP21">
        <v>0.9435846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21.993019976929617</v>
      </c>
      <c r="BB21">
        <f t="shared" si="0"/>
        <v>656.80388952040039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82.679351107690621</v>
      </c>
      <c r="L22">
        <v>16.856052572049041</v>
      </c>
      <c r="M22">
        <v>0</v>
      </c>
      <c r="N22">
        <v>30.001476377952759</v>
      </c>
      <c r="O22">
        <v>50.381908898128039</v>
      </c>
      <c r="P22">
        <v>43.487457307737607</v>
      </c>
      <c r="Q22">
        <v>1.8698796992481206</v>
      </c>
      <c r="R22">
        <v>3.1723395644028107</v>
      </c>
      <c r="S22">
        <v>1.8703752605976369</v>
      </c>
      <c r="T22">
        <v>0</v>
      </c>
      <c r="U22">
        <v>292.41583907062613</v>
      </c>
      <c r="V22">
        <v>0</v>
      </c>
      <c r="W22">
        <v>8.83685033726813</v>
      </c>
      <c r="X22">
        <v>37.47268237051793</v>
      </c>
      <c r="Y22">
        <v>0</v>
      </c>
      <c r="Z22">
        <v>1.6646652000000002</v>
      </c>
      <c r="AA22">
        <v>7.1234299999999999</v>
      </c>
      <c r="AB22">
        <v>6.6700654000000004</v>
      </c>
      <c r="AC22">
        <v>4.9163427199999994</v>
      </c>
      <c r="AD22">
        <v>4.6303692000000005</v>
      </c>
      <c r="AE22">
        <v>12.556885224000002</v>
      </c>
      <c r="AF22">
        <v>0</v>
      </c>
      <c r="AG22">
        <v>0</v>
      </c>
      <c r="AH22">
        <v>19.243040000000001</v>
      </c>
      <c r="AI22">
        <v>0</v>
      </c>
      <c r="AJ22">
        <v>0</v>
      </c>
      <c r="AK22">
        <v>13.053149999999997</v>
      </c>
      <c r="AL22">
        <v>15.345200000000002</v>
      </c>
      <c r="AM22">
        <v>0</v>
      </c>
      <c r="AN22">
        <v>0</v>
      </c>
      <c r="AO22">
        <v>1.9042379999999999</v>
      </c>
      <c r="AP22">
        <v>2.4077676000000001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22.04047205366799</v>
      </c>
      <c r="BB22">
        <f t="shared" si="0"/>
        <v>658.22100513855082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82.678399604243381</v>
      </c>
      <c r="L23">
        <v>16.855968867545126</v>
      </c>
      <c r="M23">
        <v>0</v>
      </c>
      <c r="N23">
        <v>30.001476377952759</v>
      </c>
      <c r="O23">
        <v>50.381908898128039</v>
      </c>
      <c r="P23">
        <v>43.487457307737607</v>
      </c>
      <c r="Q23">
        <v>1.8698796992481206</v>
      </c>
      <c r="R23">
        <v>3.1723395644028107</v>
      </c>
      <c r="S23">
        <v>1.8703752605976369</v>
      </c>
      <c r="T23">
        <v>0</v>
      </c>
      <c r="U23">
        <v>292.41583907062613</v>
      </c>
      <c r="V23">
        <v>0</v>
      </c>
      <c r="W23">
        <v>8.83685033726813</v>
      </c>
      <c r="X23">
        <v>37.47268237051793</v>
      </c>
      <c r="Y23">
        <v>0</v>
      </c>
      <c r="Z23">
        <v>1.6646652000000002</v>
      </c>
      <c r="AA23">
        <v>7.1234299999999999</v>
      </c>
      <c r="AB23">
        <v>6.6700654000000004</v>
      </c>
      <c r="AC23">
        <v>4.9163427199999994</v>
      </c>
      <c r="AD23">
        <v>4.6303692000000005</v>
      </c>
      <c r="AE23">
        <v>12.556885224000002</v>
      </c>
      <c r="AF23">
        <v>0</v>
      </c>
      <c r="AG23">
        <v>0</v>
      </c>
      <c r="AH23">
        <v>19.243040000000001</v>
      </c>
      <c r="AI23">
        <v>0.64668399999999993</v>
      </c>
      <c r="AJ23">
        <v>0</v>
      </c>
      <c r="AK23">
        <v>13.053149999999997</v>
      </c>
      <c r="AL23">
        <v>15.345200000000002</v>
      </c>
      <c r="AM23">
        <v>0</v>
      </c>
      <c r="AN23">
        <v>0</v>
      </c>
      <c r="AO23">
        <v>1.9042379999999999</v>
      </c>
      <c r="AP23">
        <v>2.4077676000000001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22.0613909314106</v>
      </c>
      <c r="BB23">
        <f t="shared" si="0"/>
        <v>658.84573505285698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82.679351107690621</v>
      </c>
      <c r="L24">
        <v>16.856295029131026</v>
      </c>
      <c r="M24">
        <v>0</v>
      </c>
      <c r="N24">
        <v>30.001476377952759</v>
      </c>
      <c r="O24">
        <v>50.381908898128039</v>
      </c>
      <c r="P24">
        <v>43.487457307737607</v>
      </c>
      <c r="Q24">
        <v>1.8698796992481206</v>
      </c>
      <c r="R24">
        <v>3.1723395644028107</v>
      </c>
      <c r="S24">
        <v>1.8703752605976369</v>
      </c>
      <c r="T24">
        <v>0</v>
      </c>
      <c r="U24">
        <v>292.41583907062613</v>
      </c>
      <c r="V24">
        <v>0</v>
      </c>
      <c r="W24">
        <v>8.83685033726813</v>
      </c>
      <c r="X24">
        <v>37.47268237051793</v>
      </c>
      <c r="Y24">
        <v>0</v>
      </c>
      <c r="Z24">
        <v>1.6646652000000002</v>
      </c>
      <c r="AA24">
        <v>7.1234299999999999</v>
      </c>
      <c r="AB24">
        <v>6.6700654000000004</v>
      </c>
      <c r="AC24">
        <v>4.9163427199999994</v>
      </c>
      <c r="AD24">
        <v>6.945553799999999</v>
      </c>
      <c r="AE24">
        <v>12.556885224000002</v>
      </c>
      <c r="AF24">
        <v>0</v>
      </c>
      <c r="AG24">
        <v>0</v>
      </c>
      <c r="AH24">
        <v>19.243040000000001</v>
      </c>
      <c r="AI24">
        <v>0.64668399999999993</v>
      </c>
      <c r="AJ24">
        <v>0</v>
      </c>
      <c r="AK24">
        <v>13.053149999999997</v>
      </c>
      <c r="AL24">
        <v>15.345200000000002</v>
      </c>
      <c r="AM24">
        <v>0</v>
      </c>
      <c r="AN24">
        <v>0</v>
      </c>
      <c r="AO24">
        <v>1.9042379999999999</v>
      </c>
      <c r="AP24">
        <v>0.9435846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22.08900457727745</v>
      </c>
      <c r="BB24">
        <f t="shared" si="0"/>
        <v>659.67040067202311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82.678399604243381</v>
      </c>
      <c r="L25">
        <v>16.855918392391469</v>
      </c>
      <c r="M25">
        <v>0</v>
      </c>
      <c r="N25">
        <v>30.001476377952759</v>
      </c>
      <c r="O25">
        <v>50.381908898128039</v>
      </c>
      <c r="P25">
        <v>43.487457307737607</v>
      </c>
      <c r="Q25">
        <v>1.8698796992481206</v>
      </c>
      <c r="R25">
        <v>3.1723395644028107</v>
      </c>
      <c r="S25">
        <v>1.8703752605976369</v>
      </c>
      <c r="T25">
        <v>0</v>
      </c>
      <c r="U25">
        <v>292.41583907062613</v>
      </c>
      <c r="V25">
        <v>0</v>
      </c>
      <c r="W25">
        <v>8.83685033726813</v>
      </c>
      <c r="X25">
        <v>18.002770083102494</v>
      </c>
      <c r="Y25">
        <v>0</v>
      </c>
      <c r="Z25">
        <v>1.6646652000000002</v>
      </c>
      <c r="AA25">
        <v>7.1234299999999999</v>
      </c>
      <c r="AB25">
        <v>6.6700654000000004</v>
      </c>
      <c r="AC25">
        <v>4.9163427199999994</v>
      </c>
      <c r="AD25">
        <v>6.945553799999999</v>
      </c>
      <c r="AE25">
        <v>12.556885224000002</v>
      </c>
      <c r="AF25">
        <v>0</v>
      </c>
      <c r="AG25">
        <v>0</v>
      </c>
      <c r="AH25">
        <v>19.243040000000001</v>
      </c>
      <c r="AI25">
        <v>0.64668399999999993</v>
      </c>
      <c r="AJ25">
        <v>0</v>
      </c>
      <c r="AK25">
        <v>13.053149999999997</v>
      </c>
      <c r="AL25">
        <v>15.345200000000002</v>
      </c>
      <c r="AM25">
        <v>0</v>
      </c>
      <c r="AN25">
        <v>0</v>
      </c>
      <c r="AO25">
        <v>1.9042379999999999</v>
      </c>
      <c r="AP25">
        <v>0.9435846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21.430879901178258</v>
      </c>
      <c r="BB25">
        <f t="shared" si="0"/>
        <v>640.01603692052015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82.679351107690621</v>
      </c>
      <c r="L26">
        <v>16.855918392391469</v>
      </c>
      <c r="M26">
        <v>0</v>
      </c>
      <c r="N26">
        <v>30.001476377952759</v>
      </c>
      <c r="O26">
        <v>50.381908898128039</v>
      </c>
      <c r="P26">
        <v>43.487457307737607</v>
      </c>
      <c r="Q26">
        <v>1.8698796992481206</v>
      </c>
      <c r="R26">
        <v>3.1834621770491802</v>
      </c>
      <c r="S26">
        <v>1.8703752605976369</v>
      </c>
      <c r="T26">
        <v>0</v>
      </c>
      <c r="U26">
        <v>292.41583907062613</v>
      </c>
      <c r="V26">
        <v>0</v>
      </c>
      <c r="W26">
        <v>8.83685033726813</v>
      </c>
      <c r="X26">
        <v>18.002593953335527</v>
      </c>
      <c r="Y26">
        <v>0</v>
      </c>
      <c r="Z26">
        <v>1.6646652000000002</v>
      </c>
      <c r="AA26">
        <v>7.1234299999999999</v>
      </c>
      <c r="AB26">
        <v>6.6700654000000004</v>
      </c>
      <c r="AC26">
        <v>4.9163427199999994</v>
      </c>
      <c r="AD26">
        <v>6.945553799999999</v>
      </c>
      <c r="AE26">
        <v>12.556885224000002</v>
      </c>
      <c r="AF26">
        <v>0</v>
      </c>
      <c r="AG26">
        <v>0</v>
      </c>
      <c r="AH26">
        <v>19.243040000000001</v>
      </c>
      <c r="AI26">
        <v>0.97002600000000005</v>
      </c>
      <c r="AJ26">
        <v>0</v>
      </c>
      <c r="AK26">
        <v>13.053149999999997</v>
      </c>
      <c r="AL26">
        <v>15.345200000000002</v>
      </c>
      <c r="AM26">
        <v>0</v>
      </c>
      <c r="AN26">
        <v>0</v>
      </c>
      <c r="AO26">
        <v>1.9042379999999999</v>
      </c>
      <c r="AP26">
        <v>0.9435846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21.441742039411416</v>
      </c>
      <c r="BB26">
        <f t="shared" si="0"/>
        <v>640.34041476861353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82.678399604243381</v>
      </c>
      <c r="L27">
        <v>16.855918392391469</v>
      </c>
      <c r="M27">
        <v>0</v>
      </c>
      <c r="N27">
        <v>30.001476377952759</v>
      </c>
      <c r="O27">
        <v>50.381908898128039</v>
      </c>
      <c r="P27">
        <v>43.487457307737607</v>
      </c>
      <c r="Q27">
        <v>1.8698796992481206</v>
      </c>
      <c r="R27">
        <v>3.1834621770491802</v>
      </c>
      <c r="S27">
        <v>1.8703752605976369</v>
      </c>
      <c r="T27">
        <v>0</v>
      </c>
      <c r="U27">
        <v>292.41583907062613</v>
      </c>
      <c r="V27">
        <v>0</v>
      </c>
      <c r="W27">
        <v>8.83685033726813</v>
      </c>
      <c r="X27">
        <v>18.002593953335527</v>
      </c>
      <c r="Y27">
        <v>0</v>
      </c>
      <c r="Z27">
        <v>1.6646652000000002</v>
      </c>
      <c r="AA27">
        <v>7.1234299999999999</v>
      </c>
      <c r="AB27">
        <v>6.6700654000000004</v>
      </c>
      <c r="AC27">
        <v>4.9163427199999994</v>
      </c>
      <c r="AD27">
        <v>6.945553799999999</v>
      </c>
      <c r="AE27">
        <v>12.556885224000002</v>
      </c>
      <c r="AF27">
        <v>0</v>
      </c>
      <c r="AG27">
        <v>0</v>
      </c>
      <c r="AH27">
        <v>23.765154399999993</v>
      </c>
      <c r="AI27">
        <v>1.9400520000000001</v>
      </c>
      <c r="AJ27">
        <v>0</v>
      </c>
      <c r="AK27">
        <v>13.053149999999997</v>
      </c>
      <c r="AL27">
        <v>15.345200000000002</v>
      </c>
      <c r="AM27">
        <v>0</v>
      </c>
      <c r="AN27">
        <v>0</v>
      </c>
      <c r="AO27">
        <v>1.9042379999999999</v>
      </c>
      <c r="AP27">
        <v>0.9435846</v>
      </c>
      <c r="AQ27">
        <v>0</v>
      </c>
      <c r="AR27">
        <v>13.600175999999999</v>
      </c>
      <c r="AS27">
        <v>8.405347680000002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21.656743505179932</v>
      </c>
      <c r="BB27">
        <f t="shared" si="0"/>
        <v>646.76126259739794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82.679351107690621</v>
      </c>
      <c r="L28">
        <v>16.855918392391469</v>
      </c>
      <c r="M28">
        <v>0</v>
      </c>
      <c r="N28">
        <v>30.001476377952759</v>
      </c>
      <c r="O28">
        <v>50.381908898128039</v>
      </c>
      <c r="P28">
        <v>43.487457307737607</v>
      </c>
      <c r="Q28">
        <v>1.8698796992481206</v>
      </c>
      <c r="R28">
        <v>3.1834621770491802</v>
      </c>
      <c r="S28">
        <v>1.8703752605976369</v>
      </c>
      <c r="T28">
        <v>0</v>
      </c>
      <c r="U28">
        <v>292.41583907062613</v>
      </c>
      <c r="V28">
        <v>0</v>
      </c>
      <c r="W28">
        <v>8.83685033726813</v>
      </c>
      <c r="X28">
        <v>18.002593953335527</v>
      </c>
      <c r="Y28">
        <v>0</v>
      </c>
      <c r="Z28">
        <v>1.6646652000000002</v>
      </c>
      <c r="AA28">
        <v>3.5516819999999996</v>
      </c>
      <c r="AB28">
        <v>6.6700654000000004</v>
      </c>
      <c r="AC28">
        <v>4.9163427199999994</v>
      </c>
      <c r="AD28">
        <v>6.945553799999999</v>
      </c>
      <c r="AE28">
        <v>12.556885224000002</v>
      </c>
      <c r="AF28">
        <v>0</v>
      </c>
      <c r="AG28">
        <v>0</v>
      </c>
      <c r="AH28">
        <v>23.765154399999993</v>
      </c>
      <c r="AI28">
        <v>12.610337999999999</v>
      </c>
      <c r="AJ28">
        <v>0</v>
      </c>
      <c r="AK28">
        <v>13.053149999999997</v>
      </c>
      <c r="AL28">
        <v>15.345200000000002</v>
      </c>
      <c r="AM28">
        <v>0</v>
      </c>
      <c r="AN28">
        <v>0</v>
      </c>
      <c r="AO28">
        <v>1.9042379999999999</v>
      </c>
      <c r="AP28">
        <v>0.9435846</v>
      </c>
      <c r="AQ28">
        <v>0</v>
      </c>
      <c r="AR28">
        <v>13.600175999999999</v>
      </c>
      <c r="AS28">
        <v>8.405347680000002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21.886767057411397</v>
      </c>
      <c r="BB28">
        <f t="shared" si="0"/>
        <v>653.63072854861377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82.678399604243381</v>
      </c>
      <c r="L29">
        <v>16.855918392391469</v>
      </c>
      <c r="M29">
        <v>0</v>
      </c>
      <c r="N29">
        <v>30.001476377952759</v>
      </c>
      <c r="O29">
        <v>50.381908898128039</v>
      </c>
      <c r="P29">
        <v>45.721935917544251</v>
      </c>
      <c r="Q29">
        <v>1.8698796992481206</v>
      </c>
      <c r="R29">
        <v>3.1834621770491802</v>
      </c>
      <c r="S29">
        <v>1.8703752605976369</v>
      </c>
      <c r="T29">
        <v>0</v>
      </c>
      <c r="U29">
        <v>292.41583907062613</v>
      </c>
      <c r="V29">
        <v>0</v>
      </c>
      <c r="W29">
        <v>3.9993929621848738</v>
      </c>
      <c r="X29">
        <v>18.002431610942253</v>
      </c>
      <c r="Y29">
        <v>0</v>
      </c>
      <c r="Z29">
        <v>1.6646652000000002</v>
      </c>
      <c r="AA29">
        <v>3.5516819999999996</v>
      </c>
      <c r="AB29">
        <v>6.6700654000000004</v>
      </c>
      <c r="AC29">
        <v>4.9163427199999994</v>
      </c>
      <c r="AD29">
        <v>4.6303692000000005</v>
      </c>
      <c r="AE29">
        <v>12.556885224000002</v>
      </c>
      <c r="AF29">
        <v>0</v>
      </c>
      <c r="AG29">
        <v>0</v>
      </c>
      <c r="AH29">
        <v>23.765154399999993</v>
      </c>
      <c r="AI29">
        <v>12.610337999999999</v>
      </c>
      <c r="AJ29">
        <v>0</v>
      </c>
      <c r="AK29">
        <v>13.053149999999997</v>
      </c>
      <c r="AL29">
        <v>15.345200000000002</v>
      </c>
      <c r="AM29">
        <v>0</v>
      </c>
      <c r="AN29">
        <v>0</v>
      </c>
      <c r="AO29">
        <v>1.9042379999999999</v>
      </c>
      <c r="AP29">
        <v>0.9435846</v>
      </c>
      <c r="AQ29">
        <v>0</v>
      </c>
      <c r="AR29">
        <v>13.600175999999999</v>
      </c>
      <c r="AS29">
        <v>8.405347680000002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21.727382619526772</v>
      </c>
      <c r="BB29">
        <f t="shared" si="0"/>
        <v>648.87083577538124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82.679351107690621</v>
      </c>
      <c r="L30">
        <v>16.855918392391469</v>
      </c>
      <c r="M30">
        <v>0</v>
      </c>
      <c r="N30">
        <v>30.001476377952759</v>
      </c>
      <c r="O30">
        <v>50.381908898128039</v>
      </c>
      <c r="P30">
        <v>46.831401071858252</v>
      </c>
      <c r="Q30">
        <v>2.0056835691699604</v>
      </c>
      <c r="R30">
        <v>4.1734310364779876</v>
      </c>
      <c r="S30">
        <v>2.9138710952804985</v>
      </c>
      <c r="T30">
        <v>0</v>
      </c>
      <c r="U30">
        <v>292.41583907062613</v>
      </c>
      <c r="V30">
        <v>0</v>
      </c>
      <c r="W30">
        <v>3.9988518943742823</v>
      </c>
      <c r="X30">
        <v>18.378323699517345</v>
      </c>
      <c r="Y30">
        <v>0</v>
      </c>
      <c r="Z30">
        <v>1.6646652000000002</v>
      </c>
      <c r="AA30">
        <v>3.5516819999999996</v>
      </c>
      <c r="AB30">
        <v>6.6700654000000004</v>
      </c>
      <c r="AC30">
        <v>4.9163427199999994</v>
      </c>
      <c r="AD30">
        <v>4.6303692000000005</v>
      </c>
      <c r="AE30">
        <v>12.556885224000002</v>
      </c>
      <c r="AF30">
        <v>0</v>
      </c>
      <c r="AG30">
        <v>0</v>
      </c>
      <c r="AH30">
        <v>23.765154399999993</v>
      </c>
      <c r="AI30">
        <v>12.610337999999999</v>
      </c>
      <c r="AJ30">
        <v>0</v>
      </c>
      <c r="AK30">
        <v>13.053149999999997</v>
      </c>
      <c r="AL30">
        <v>15.345200000000002</v>
      </c>
      <c r="AM30">
        <v>0</v>
      </c>
      <c r="AN30">
        <v>0</v>
      </c>
      <c r="AO30">
        <v>1.9042379999999999</v>
      </c>
      <c r="AP30">
        <v>0.9435846</v>
      </c>
      <c r="AQ30">
        <v>0</v>
      </c>
      <c r="AR30">
        <v>13.600175999999999</v>
      </c>
      <c r="AS30">
        <v>8.405347680000002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21.845805814158176</v>
      </c>
      <c r="BB30">
        <f t="shared" si="0"/>
        <v>652.40744882330887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82.678399604243381</v>
      </c>
      <c r="L31">
        <v>16.855918392391469</v>
      </c>
      <c r="M31">
        <v>0</v>
      </c>
      <c r="N31">
        <v>30.001476377952759</v>
      </c>
      <c r="O31">
        <v>50.381908898128039</v>
      </c>
      <c r="P31">
        <v>47.95129245887631</v>
      </c>
      <c r="Q31">
        <v>2.0030834612403101</v>
      </c>
      <c r="R31">
        <v>4.5817950676605506</v>
      </c>
      <c r="S31">
        <v>3.1407551571906356</v>
      </c>
      <c r="T31">
        <v>0</v>
      </c>
      <c r="U31">
        <v>292.41583907062613</v>
      </c>
      <c r="V31">
        <v>0</v>
      </c>
      <c r="W31">
        <v>3.9988518943742823</v>
      </c>
      <c r="X31">
        <v>18.378949216501038</v>
      </c>
      <c r="Y31">
        <v>0</v>
      </c>
      <c r="Z31">
        <v>1.6646652000000002</v>
      </c>
      <c r="AA31">
        <v>3.5516819999999996</v>
      </c>
      <c r="AB31">
        <v>6.6700654000000004</v>
      </c>
      <c r="AC31">
        <v>4.9163427199999994</v>
      </c>
      <c r="AD31">
        <v>4.6303692000000005</v>
      </c>
      <c r="AE31">
        <v>12.556885224000002</v>
      </c>
      <c r="AF31">
        <v>0</v>
      </c>
      <c r="AG31">
        <v>0</v>
      </c>
      <c r="AH31">
        <v>23.765154399999993</v>
      </c>
      <c r="AI31">
        <v>12.610337999999999</v>
      </c>
      <c r="AJ31">
        <v>0</v>
      </c>
      <c r="AK31">
        <v>13.053149999999997</v>
      </c>
      <c r="AL31">
        <v>15.345200000000002</v>
      </c>
      <c r="AM31">
        <v>0</v>
      </c>
      <c r="AN31">
        <v>0</v>
      </c>
      <c r="AO31">
        <v>2.3896319999999998</v>
      </c>
      <c r="AP31">
        <v>2.4077676000000001</v>
      </c>
      <c r="AQ31">
        <v>0</v>
      </c>
      <c r="AR31">
        <v>12.758927999999997</v>
      </c>
      <c r="AS31">
        <v>8.405347680000002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21.938487090732401</v>
      </c>
      <c r="BB31">
        <f t="shared" si="0"/>
        <v>655.17530993245236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82.679351107690621</v>
      </c>
      <c r="L32">
        <v>16.855918392391469</v>
      </c>
      <c r="M32">
        <v>0</v>
      </c>
      <c r="N32">
        <v>30.001476377952759</v>
      </c>
      <c r="O32">
        <v>50.381908898128039</v>
      </c>
      <c r="P32">
        <v>49.06075790792358</v>
      </c>
      <c r="Q32">
        <v>2.0030834612403101</v>
      </c>
      <c r="R32">
        <v>4.5817950676605506</v>
      </c>
      <c r="S32">
        <v>3.1407551571906356</v>
      </c>
      <c r="T32">
        <v>0</v>
      </c>
      <c r="U32">
        <v>292.41583907062613</v>
      </c>
      <c r="V32">
        <v>0</v>
      </c>
      <c r="W32">
        <v>3.9988518943742823</v>
      </c>
      <c r="X32">
        <v>18.378949216501038</v>
      </c>
      <c r="Y32">
        <v>0</v>
      </c>
      <c r="Z32">
        <v>1.6646652000000002</v>
      </c>
      <c r="AA32">
        <v>3.5516819999999996</v>
      </c>
      <c r="AB32">
        <v>6.6700654000000004</v>
      </c>
      <c r="AC32">
        <v>4.9163427199999994</v>
      </c>
      <c r="AD32">
        <v>4.6303692000000005</v>
      </c>
      <c r="AE32">
        <v>12.556885224000002</v>
      </c>
      <c r="AF32">
        <v>0</v>
      </c>
      <c r="AG32">
        <v>0</v>
      </c>
      <c r="AH32">
        <v>23.765154399999993</v>
      </c>
      <c r="AI32">
        <v>12.610337999999999</v>
      </c>
      <c r="AJ32">
        <v>0</v>
      </c>
      <c r="AK32">
        <v>13.053149999999997</v>
      </c>
      <c r="AL32">
        <v>15.345200000000002</v>
      </c>
      <c r="AM32">
        <v>0</v>
      </c>
      <c r="AN32">
        <v>0</v>
      </c>
      <c r="AO32">
        <v>2.3896319999999998</v>
      </c>
      <c r="AP32">
        <v>2.4077676000000001</v>
      </c>
      <c r="AQ32">
        <v>0</v>
      </c>
      <c r="AR32">
        <v>12.758927999999997</v>
      </c>
      <c r="AS32">
        <v>8.405347680000002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21.974464641513002</v>
      </c>
      <c r="BB32">
        <f t="shared" si="0"/>
        <v>656.24974933416638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82.678399604243381</v>
      </c>
      <c r="L33">
        <v>16.855918392391469</v>
      </c>
      <c r="M33">
        <v>0</v>
      </c>
      <c r="N33">
        <v>30.001476377952759</v>
      </c>
      <c r="O33">
        <v>50.381908898128039</v>
      </c>
      <c r="P33">
        <v>44.001308225678883</v>
      </c>
      <c r="Q33">
        <v>2.0030834612403101</v>
      </c>
      <c r="R33">
        <v>4.5817950676605506</v>
      </c>
      <c r="S33">
        <v>3.1407551571906356</v>
      </c>
      <c r="T33">
        <v>0</v>
      </c>
      <c r="U33">
        <v>292.41583907062613</v>
      </c>
      <c r="V33">
        <v>0</v>
      </c>
      <c r="W33">
        <v>3.9988518943742823</v>
      </c>
      <c r="X33">
        <v>18.375361719718892</v>
      </c>
      <c r="Y33">
        <v>0</v>
      </c>
      <c r="Z33">
        <v>1.6646652000000002</v>
      </c>
      <c r="AA33">
        <v>0</v>
      </c>
      <c r="AB33">
        <v>6.6700654000000004</v>
      </c>
      <c r="AC33">
        <v>4.9163427199999994</v>
      </c>
      <c r="AD33">
        <v>4.6303692000000005</v>
      </c>
      <c r="AE33">
        <v>12.556885224000002</v>
      </c>
      <c r="AF33">
        <v>0</v>
      </c>
      <c r="AG33">
        <v>0</v>
      </c>
      <c r="AH33">
        <v>23.765154399999993</v>
      </c>
      <c r="AI33">
        <v>12.610337999999999</v>
      </c>
      <c r="AJ33">
        <v>0</v>
      </c>
      <c r="AK33">
        <v>13.053149999999997</v>
      </c>
      <c r="AL33">
        <v>15.345200000000002</v>
      </c>
      <c r="AM33">
        <v>0</v>
      </c>
      <c r="AN33">
        <v>0</v>
      </c>
      <c r="AO33">
        <v>2.3896319999999998</v>
      </c>
      <c r="AP33">
        <v>1.2038837999999998</v>
      </c>
      <c r="AQ33">
        <v>0</v>
      </c>
      <c r="AR33">
        <v>12.758927999999997</v>
      </c>
      <c r="AS33">
        <v>8.405347680000002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21.656310641517045</v>
      </c>
      <c r="BB33">
        <f t="shared" si="0"/>
        <v>646.74834885168809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82.679351107690621</v>
      </c>
      <c r="L34">
        <v>16.855918392391469</v>
      </c>
      <c r="M34">
        <v>0</v>
      </c>
      <c r="N34">
        <v>30.001476377952759</v>
      </c>
      <c r="O34">
        <v>50.381908898128039</v>
      </c>
      <c r="P34">
        <v>44.088522419928822</v>
      </c>
      <c r="Q34">
        <v>2.0030834612403101</v>
      </c>
      <c r="R34">
        <v>4.5817950676605506</v>
      </c>
      <c r="S34">
        <v>3.1407551571906356</v>
      </c>
      <c r="T34">
        <v>0</v>
      </c>
      <c r="U34">
        <v>292.41583907062613</v>
      </c>
      <c r="V34">
        <v>0</v>
      </c>
      <c r="W34">
        <v>3.9988518943742823</v>
      </c>
      <c r="X34">
        <v>18.375361719718892</v>
      </c>
      <c r="Y34">
        <v>0</v>
      </c>
      <c r="Z34">
        <v>1.6646652000000002</v>
      </c>
      <c r="AA34">
        <v>0</v>
      </c>
      <c r="AB34">
        <v>6.6700654000000004</v>
      </c>
      <c r="AC34">
        <v>4.9163427199999994</v>
      </c>
      <c r="AD34">
        <v>4.6303692000000005</v>
      </c>
      <c r="AE34">
        <v>12.556885224000002</v>
      </c>
      <c r="AF34">
        <v>0</v>
      </c>
      <c r="AG34">
        <v>0</v>
      </c>
      <c r="AH34">
        <v>23.765154399999993</v>
      </c>
      <c r="AI34">
        <v>1.2933679999999999</v>
      </c>
      <c r="AJ34">
        <v>0</v>
      </c>
      <c r="AK34">
        <v>13.053149999999997</v>
      </c>
      <c r="AL34">
        <v>15.345200000000002</v>
      </c>
      <c r="AM34">
        <v>0</v>
      </c>
      <c r="AN34">
        <v>0</v>
      </c>
      <c r="AO34">
        <v>2.3896319999999998</v>
      </c>
      <c r="AP34">
        <v>1.2038837999999998</v>
      </c>
      <c r="AQ34">
        <v>0</v>
      </c>
      <c r="AR34">
        <v>12.758927999999997</v>
      </c>
      <c r="AS34">
        <v>8.405347680000002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21.292497423152803</v>
      </c>
      <c r="BB34">
        <f t="shared" si="0"/>
        <v>635.88335776774954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82.678982158075584</v>
      </c>
      <c r="L35">
        <v>17.197164310061662</v>
      </c>
      <c r="M35">
        <v>0</v>
      </c>
      <c r="N35">
        <v>30.001476377952759</v>
      </c>
      <c r="O35">
        <v>50.381908898128039</v>
      </c>
      <c r="P35">
        <v>44.17120131804402</v>
      </c>
      <c r="Q35">
        <v>2.0030834612403101</v>
      </c>
      <c r="R35">
        <v>4.5817950676605506</v>
      </c>
      <c r="S35">
        <v>3.1407551571906356</v>
      </c>
      <c r="T35">
        <v>0</v>
      </c>
      <c r="U35">
        <v>292.41583907062613</v>
      </c>
      <c r="V35">
        <v>0</v>
      </c>
      <c r="W35">
        <v>3.9988518943742823</v>
      </c>
      <c r="X35">
        <v>19.997933030177759</v>
      </c>
      <c r="Y35">
        <v>0</v>
      </c>
      <c r="Z35">
        <v>1.6646652000000002</v>
      </c>
      <c r="AA35">
        <v>0</v>
      </c>
      <c r="AB35">
        <v>6.6700654000000004</v>
      </c>
      <c r="AC35">
        <v>4.9163427199999994</v>
      </c>
      <c r="AD35">
        <v>4.6303692000000005</v>
      </c>
      <c r="AE35">
        <v>12.556885224000002</v>
      </c>
      <c r="AF35">
        <v>0</v>
      </c>
      <c r="AG35">
        <v>0</v>
      </c>
      <c r="AH35">
        <v>23.765154399999993</v>
      </c>
      <c r="AI35">
        <v>0.64668399999999993</v>
      </c>
      <c r="AJ35">
        <v>0</v>
      </c>
      <c r="AK35">
        <v>13.053149999999997</v>
      </c>
      <c r="AL35">
        <v>15.345200000000002</v>
      </c>
      <c r="AM35">
        <v>0</v>
      </c>
      <c r="AN35">
        <v>0</v>
      </c>
      <c r="AO35">
        <v>2.3896319999999998</v>
      </c>
      <c r="AP35">
        <v>1.464183</v>
      </c>
      <c r="AQ35">
        <v>0</v>
      </c>
      <c r="AR35">
        <v>12.758927999999997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21.336442343563178</v>
      </c>
      <c r="BB35">
        <f t="shared" si="0"/>
        <v>637.19574282596852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82.678910860064292</v>
      </c>
      <c r="L36">
        <v>17.197164310061662</v>
      </c>
      <c r="M36">
        <v>0</v>
      </c>
      <c r="N36">
        <v>30.001476377952759</v>
      </c>
      <c r="O36">
        <v>50.381908898128039</v>
      </c>
      <c r="P36">
        <v>44.258381628887712</v>
      </c>
      <c r="Q36">
        <v>2.0030834612403101</v>
      </c>
      <c r="R36">
        <v>4.5817950676605506</v>
      </c>
      <c r="S36">
        <v>3.1407551571906356</v>
      </c>
      <c r="T36">
        <v>0</v>
      </c>
      <c r="U36">
        <v>292.41583907062613</v>
      </c>
      <c r="V36">
        <v>0</v>
      </c>
      <c r="W36">
        <v>3.9988518943742823</v>
      </c>
      <c r="X36">
        <v>18.375361719718892</v>
      </c>
      <c r="Y36">
        <v>0</v>
      </c>
      <c r="Z36">
        <v>1.6646652000000002</v>
      </c>
      <c r="AA36">
        <v>0</v>
      </c>
      <c r="AB36">
        <v>6.6700654000000004</v>
      </c>
      <c r="AC36">
        <v>4.9163427199999994</v>
      </c>
      <c r="AD36">
        <v>4.6303692000000005</v>
      </c>
      <c r="AE36">
        <v>12.556885224000002</v>
      </c>
      <c r="AF36">
        <v>0</v>
      </c>
      <c r="AG36">
        <v>0</v>
      </c>
      <c r="AH36">
        <v>16.837660000000003</v>
      </c>
      <c r="AI36">
        <v>0.64668399999999993</v>
      </c>
      <c r="AJ36">
        <v>0</v>
      </c>
      <c r="AK36">
        <v>13.053149999999997</v>
      </c>
      <c r="AL36">
        <v>15.345200000000002</v>
      </c>
      <c r="AM36">
        <v>0</v>
      </c>
      <c r="AN36">
        <v>0</v>
      </c>
      <c r="AO36">
        <v>2.3896319999999998</v>
      </c>
      <c r="AP36">
        <v>1.464183</v>
      </c>
      <c r="AQ36">
        <v>0</v>
      </c>
      <c r="AR36">
        <v>12.758927999999997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21.062242543919226</v>
      </c>
      <c r="BB36">
        <f t="shared" si="0"/>
        <v>629.00698592798608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82.678982158075584</v>
      </c>
      <c r="L37">
        <v>17.197164310061662</v>
      </c>
      <c r="M37">
        <v>0</v>
      </c>
      <c r="N37">
        <v>30.001394999414451</v>
      </c>
      <c r="O37">
        <v>50.381601954229886</v>
      </c>
      <c r="P37">
        <v>53.157934967032965</v>
      </c>
      <c r="Q37">
        <v>2.0030834612403101</v>
      </c>
      <c r="R37">
        <v>4.5817950676605506</v>
      </c>
      <c r="S37">
        <v>3.1407551571906356</v>
      </c>
      <c r="T37">
        <v>0</v>
      </c>
      <c r="U37">
        <v>292.41583907062613</v>
      </c>
      <c r="V37">
        <v>0</v>
      </c>
      <c r="W37">
        <v>3.9988518943742823</v>
      </c>
      <c r="X37">
        <v>18.375361719718892</v>
      </c>
      <c r="Y37">
        <v>0</v>
      </c>
      <c r="Z37">
        <v>1.6646652000000002</v>
      </c>
      <c r="AA37">
        <v>0</v>
      </c>
      <c r="AB37">
        <v>6.6700654000000004</v>
      </c>
      <c r="AC37">
        <v>4.9163427199999994</v>
      </c>
      <c r="AD37">
        <v>2.3151846000000003</v>
      </c>
      <c r="AE37">
        <v>12.556885224000002</v>
      </c>
      <c r="AF37">
        <v>0</v>
      </c>
      <c r="AG37">
        <v>0</v>
      </c>
      <c r="AH37">
        <v>17.8238658</v>
      </c>
      <c r="AI37">
        <v>0.64668399999999993</v>
      </c>
      <c r="AJ37">
        <v>0</v>
      </c>
      <c r="AK37">
        <v>13.053149999999997</v>
      </c>
      <c r="AL37">
        <v>15.345200000000002</v>
      </c>
      <c r="AM37">
        <v>0</v>
      </c>
      <c r="AN37">
        <v>0</v>
      </c>
      <c r="AO37">
        <v>2.3896319999999998</v>
      </c>
      <c r="AP37">
        <v>1.464183</v>
      </c>
      <c r="AQ37">
        <v>0</v>
      </c>
      <c r="AR37">
        <v>12.758927999999997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21.307519464792428</v>
      </c>
      <c r="BB37">
        <f t="shared" si="0"/>
        <v>636.33196652083279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82.678910860064292</v>
      </c>
      <c r="L38">
        <v>17.197164310061662</v>
      </c>
      <c r="M38">
        <v>0</v>
      </c>
      <c r="N38">
        <v>30.001394999414451</v>
      </c>
      <c r="O38">
        <v>50.381601954229886</v>
      </c>
      <c r="P38">
        <v>54.272297876010775</v>
      </c>
      <c r="Q38">
        <v>2.0030834612403101</v>
      </c>
      <c r="R38">
        <v>4.5817950676605506</v>
      </c>
      <c r="S38">
        <v>3.1407551571906356</v>
      </c>
      <c r="T38">
        <v>0</v>
      </c>
      <c r="U38">
        <v>292.41583907062613</v>
      </c>
      <c r="V38">
        <v>0</v>
      </c>
      <c r="W38">
        <v>3.9988518943742823</v>
      </c>
      <c r="X38">
        <v>18.375361719718892</v>
      </c>
      <c r="Y38">
        <v>0</v>
      </c>
      <c r="Z38">
        <v>1.6646652000000002</v>
      </c>
      <c r="AA38">
        <v>0</v>
      </c>
      <c r="AB38">
        <v>6.6700654000000004</v>
      </c>
      <c r="AC38">
        <v>4.9163427199999994</v>
      </c>
      <c r="AD38">
        <v>2.3151846000000003</v>
      </c>
      <c r="AE38">
        <v>12.556885224000002</v>
      </c>
      <c r="AF38">
        <v>0</v>
      </c>
      <c r="AG38">
        <v>0</v>
      </c>
      <c r="AH38">
        <v>17.8238658</v>
      </c>
      <c r="AI38">
        <v>0.64668399999999993</v>
      </c>
      <c r="AJ38">
        <v>0</v>
      </c>
      <c r="AK38">
        <v>13.053149999999997</v>
      </c>
      <c r="AL38">
        <v>15.345200000000002</v>
      </c>
      <c r="AM38">
        <v>0</v>
      </c>
      <c r="AN38">
        <v>0</v>
      </c>
      <c r="AO38">
        <v>2.3896319999999998</v>
      </c>
      <c r="AP38">
        <v>1.464183</v>
      </c>
      <c r="AQ38">
        <v>0</v>
      </c>
      <c r="AR38">
        <v>12.758927999999997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21.343622625157288</v>
      </c>
      <c r="BB38">
        <f t="shared" si="0"/>
        <v>637.41015497143451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82.678122832568491</v>
      </c>
      <c r="L39">
        <v>18.158568538224415</v>
      </c>
      <c r="M39">
        <v>0</v>
      </c>
      <c r="N39">
        <v>30.001394999414451</v>
      </c>
      <c r="O39">
        <v>50.381601954229886</v>
      </c>
      <c r="P39">
        <v>55.382179659223191</v>
      </c>
      <c r="Q39">
        <v>2.0030834612403101</v>
      </c>
      <c r="R39">
        <v>4.5817950676605506</v>
      </c>
      <c r="S39">
        <v>3.1407551571906356</v>
      </c>
      <c r="T39">
        <v>0</v>
      </c>
      <c r="U39">
        <v>292.41583907062613</v>
      </c>
      <c r="V39">
        <v>0</v>
      </c>
      <c r="W39">
        <v>3.9988518943742823</v>
      </c>
      <c r="X39">
        <v>18.375361719718892</v>
      </c>
      <c r="Y39">
        <v>0</v>
      </c>
      <c r="Z39">
        <v>1.6646652000000002</v>
      </c>
      <c r="AA39">
        <v>0</v>
      </c>
      <c r="AB39">
        <v>6.6700654000000004</v>
      </c>
      <c r="AC39">
        <v>4.9163427199999994</v>
      </c>
      <c r="AD39">
        <v>2.3151846000000003</v>
      </c>
      <c r="AE39">
        <v>12.556885224000002</v>
      </c>
      <c r="AF39">
        <v>0</v>
      </c>
      <c r="AG39">
        <v>0</v>
      </c>
      <c r="AH39">
        <v>17.8238658</v>
      </c>
      <c r="AI39">
        <v>0.64668399999999993</v>
      </c>
      <c r="AJ39">
        <v>0</v>
      </c>
      <c r="AK39">
        <v>13.053149999999997</v>
      </c>
      <c r="AL39">
        <v>15.345200000000002</v>
      </c>
      <c r="AM39">
        <v>0</v>
      </c>
      <c r="AN39">
        <v>0</v>
      </c>
      <c r="AO39">
        <v>2.2402799999999998</v>
      </c>
      <c r="AP39">
        <v>1.464183</v>
      </c>
      <c r="AQ39">
        <v>0</v>
      </c>
      <c r="AR39">
        <v>12.758927999999997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21.405867722699433</v>
      </c>
      <c r="BB39">
        <f t="shared" si="0"/>
        <v>639.2690558577716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82.678363901178926</v>
      </c>
      <c r="L40">
        <v>18.158568538224415</v>
      </c>
      <c r="M40">
        <v>0</v>
      </c>
      <c r="N40">
        <v>30.001394999414451</v>
      </c>
      <c r="O40">
        <v>50.381601954229886</v>
      </c>
      <c r="P40">
        <v>56.495135175566176</v>
      </c>
      <c r="Q40">
        <v>2.0030834612403101</v>
      </c>
      <c r="R40">
        <v>4.5817950676605506</v>
      </c>
      <c r="S40">
        <v>3.1407551571906356</v>
      </c>
      <c r="T40">
        <v>0</v>
      </c>
      <c r="U40">
        <v>292.41583907062613</v>
      </c>
      <c r="V40">
        <v>0</v>
      </c>
      <c r="W40">
        <v>3.9988518943742823</v>
      </c>
      <c r="X40">
        <v>18.375361719718892</v>
      </c>
      <c r="Y40">
        <v>0</v>
      </c>
      <c r="Z40">
        <v>1.6646652000000002</v>
      </c>
      <c r="AA40">
        <v>0</v>
      </c>
      <c r="AB40">
        <v>6.6700654000000004</v>
      </c>
      <c r="AC40">
        <v>4.9163427199999994</v>
      </c>
      <c r="AD40">
        <v>2.3151846000000003</v>
      </c>
      <c r="AE40">
        <v>12.057633999999998</v>
      </c>
      <c r="AF40">
        <v>0</v>
      </c>
      <c r="AG40">
        <v>0</v>
      </c>
      <c r="AH40">
        <v>17.8238658</v>
      </c>
      <c r="AI40">
        <v>0.64668399999999993</v>
      </c>
      <c r="AJ40">
        <v>0</v>
      </c>
      <c r="AK40">
        <v>13.053149999999997</v>
      </c>
      <c r="AL40">
        <v>15.345200000000002</v>
      </c>
      <c r="AM40">
        <v>0</v>
      </c>
      <c r="AN40">
        <v>0</v>
      </c>
      <c r="AO40">
        <v>2.2402799999999998</v>
      </c>
      <c r="AP40">
        <v>1.464183</v>
      </c>
      <c r="AQ40">
        <v>0</v>
      </c>
      <c r="AR40">
        <v>12.758927999999997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21.425759615372193</v>
      </c>
      <c r="BB40">
        <f t="shared" si="0"/>
        <v>639.86310932605238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82.679041055234947</v>
      </c>
      <c r="L41">
        <v>18.158568538224415</v>
      </c>
      <c r="M41">
        <v>0</v>
      </c>
      <c r="N41">
        <v>30.001394999414451</v>
      </c>
      <c r="O41">
        <v>50.381601954229886</v>
      </c>
      <c r="P41">
        <v>57.610893560567398</v>
      </c>
      <c r="Q41">
        <v>2.0064683776978414</v>
      </c>
      <c r="R41">
        <v>4.5817950676605506</v>
      </c>
      <c r="S41">
        <v>3.1407551571906356</v>
      </c>
      <c r="T41">
        <v>0</v>
      </c>
      <c r="U41">
        <v>292.41583907062613</v>
      </c>
      <c r="V41">
        <v>0</v>
      </c>
      <c r="W41">
        <v>3.9988518943742823</v>
      </c>
      <c r="X41">
        <v>18.375361719718892</v>
      </c>
      <c r="Y41">
        <v>0</v>
      </c>
      <c r="Z41">
        <v>1.6646652000000002</v>
      </c>
      <c r="AA41">
        <v>0</v>
      </c>
      <c r="AB41">
        <v>6.6700654000000004</v>
      </c>
      <c r="AC41">
        <v>4.9163427199999994</v>
      </c>
      <c r="AD41">
        <v>2.3151846000000003</v>
      </c>
      <c r="AE41">
        <v>12.057633999999998</v>
      </c>
      <c r="AF41">
        <v>0</v>
      </c>
      <c r="AG41">
        <v>0</v>
      </c>
      <c r="AH41">
        <v>16.837660000000003</v>
      </c>
      <c r="AI41">
        <v>0.64668399999999993</v>
      </c>
      <c r="AJ41">
        <v>0</v>
      </c>
      <c r="AK41">
        <v>13.053149999999997</v>
      </c>
      <c r="AL41">
        <v>21.247200000000003</v>
      </c>
      <c r="AM41">
        <v>0</v>
      </c>
      <c r="AN41">
        <v>0</v>
      </c>
      <c r="AO41">
        <v>2.6136599999999994</v>
      </c>
      <c r="AP41">
        <v>2.928366</v>
      </c>
      <c r="AQ41">
        <v>0</v>
      </c>
      <c r="AR41">
        <v>12.758927999999997</v>
      </c>
      <c r="AS41">
        <v>8.2003391999999984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21.684039407862883</v>
      </c>
      <c r="BB41">
        <f t="shared" si="0"/>
        <v>647.57641110707641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82.678363901178926</v>
      </c>
      <c r="L42">
        <v>18.158568538224415</v>
      </c>
      <c r="M42">
        <v>0</v>
      </c>
      <c r="N42">
        <v>30.001394999414451</v>
      </c>
      <c r="O42">
        <v>50.381601954229886</v>
      </c>
      <c r="P42">
        <v>59.466173025468237</v>
      </c>
      <c r="Q42">
        <v>2.0064683776978414</v>
      </c>
      <c r="R42">
        <v>4.5817950676605506</v>
      </c>
      <c r="S42">
        <v>3.1407551571906356</v>
      </c>
      <c r="T42">
        <v>0</v>
      </c>
      <c r="U42">
        <v>292.41583907062613</v>
      </c>
      <c r="V42">
        <v>0</v>
      </c>
      <c r="W42">
        <v>3.9988518943742823</v>
      </c>
      <c r="X42">
        <v>18.375361719718892</v>
      </c>
      <c r="Y42">
        <v>0</v>
      </c>
      <c r="Z42">
        <v>1.6646652000000002</v>
      </c>
      <c r="AA42">
        <v>0</v>
      </c>
      <c r="AB42">
        <v>6.6700654000000004</v>
      </c>
      <c r="AC42">
        <v>4.9163427199999994</v>
      </c>
      <c r="AD42">
        <v>2.3151846000000003</v>
      </c>
      <c r="AE42">
        <v>12.057633999999998</v>
      </c>
      <c r="AF42">
        <v>0</v>
      </c>
      <c r="AG42">
        <v>0</v>
      </c>
      <c r="AH42">
        <v>5.9412885999999983</v>
      </c>
      <c r="AI42">
        <v>0.64668399999999993</v>
      </c>
      <c r="AJ42">
        <v>0</v>
      </c>
      <c r="AK42">
        <v>13.053149999999997</v>
      </c>
      <c r="AL42">
        <v>21.247200000000003</v>
      </c>
      <c r="AM42">
        <v>0</v>
      </c>
      <c r="AN42">
        <v>0</v>
      </c>
      <c r="AO42">
        <v>2.6136599999999994</v>
      </c>
      <c r="AP42">
        <v>2.928366</v>
      </c>
      <c r="AQ42">
        <v>0</v>
      </c>
      <c r="AR42">
        <v>12.758927999999997</v>
      </c>
      <c r="AS42">
        <v>8.2003391999999984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21.391085629334519</v>
      </c>
      <c r="BB42">
        <f t="shared" si="0"/>
        <v>638.8275957964496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81.852485562520627</v>
      </c>
      <c r="L43">
        <v>18.158568538224415</v>
      </c>
      <c r="M43">
        <v>0</v>
      </c>
      <c r="N43">
        <v>29.032199277593559</v>
      </c>
      <c r="O43">
        <v>48.748523622047244</v>
      </c>
      <c r="P43">
        <v>57.543925322740812</v>
      </c>
      <c r="Q43">
        <v>2.0054426666666667</v>
      </c>
      <c r="R43">
        <v>4.4783221818181822</v>
      </c>
      <c r="S43">
        <v>3.0689154692307699</v>
      </c>
      <c r="T43">
        <v>0</v>
      </c>
      <c r="U43">
        <v>292.41583907062613</v>
      </c>
      <c r="V43">
        <v>0</v>
      </c>
      <c r="W43">
        <v>3.9988518943742823</v>
      </c>
      <c r="X43">
        <v>18.375361719718892</v>
      </c>
      <c r="Y43">
        <v>0</v>
      </c>
      <c r="Z43">
        <v>0</v>
      </c>
      <c r="AA43">
        <v>0</v>
      </c>
      <c r="AB43">
        <v>6.6700654000000004</v>
      </c>
      <c r="AC43">
        <v>4.9163427199999994</v>
      </c>
      <c r="AD43">
        <v>2.3151846000000003</v>
      </c>
      <c r="AE43">
        <v>12.057633999999998</v>
      </c>
      <c r="AF43">
        <v>0</v>
      </c>
      <c r="AG43">
        <v>0</v>
      </c>
      <c r="AH43">
        <v>5.9412885999999983</v>
      </c>
      <c r="AI43">
        <v>0.64668399999999993</v>
      </c>
      <c r="AJ43">
        <v>0</v>
      </c>
      <c r="AK43">
        <v>13.053149999999997</v>
      </c>
      <c r="AL43">
        <v>21.247200000000003</v>
      </c>
      <c r="AM43">
        <v>0</v>
      </c>
      <c r="AN43">
        <v>0</v>
      </c>
      <c r="AO43">
        <v>2.6136599999999994</v>
      </c>
      <c r="AP43">
        <v>1.464183</v>
      </c>
      <c r="AQ43">
        <v>0</v>
      </c>
      <c r="AR43">
        <v>12.758927999999997</v>
      </c>
      <c r="AS43">
        <v>8.2003391999999984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21.110644233116254</v>
      </c>
      <c r="BB43">
        <f t="shared" si="0"/>
        <v>630.45245061244532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81.841746964614671</v>
      </c>
      <c r="L44">
        <v>18.158568538224415</v>
      </c>
      <c r="M44">
        <v>0</v>
      </c>
      <c r="N44">
        <v>29.032199277593559</v>
      </c>
      <c r="O44">
        <v>48.748523622047244</v>
      </c>
      <c r="P44">
        <v>57.543925322740812</v>
      </c>
      <c r="Q44">
        <v>2.0054426666666667</v>
      </c>
      <c r="R44">
        <v>4.4783221818181822</v>
      </c>
      <c r="S44">
        <v>3.0689154692307699</v>
      </c>
      <c r="T44">
        <v>0</v>
      </c>
      <c r="U44">
        <v>292.41583907062613</v>
      </c>
      <c r="V44">
        <v>0</v>
      </c>
      <c r="W44">
        <v>3.9988518943742823</v>
      </c>
      <c r="X44">
        <v>18.375361719718892</v>
      </c>
      <c r="Y44">
        <v>0</v>
      </c>
      <c r="Z44">
        <v>0</v>
      </c>
      <c r="AA44">
        <v>0</v>
      </c>
      <c r="AB44">
        <v>6.6700654000000004</v>
      </c>
      <c r="AC44">
        <v>4.9163427199999994</v>
      </c>
      <c r="AD44">
        <v>2.3151846000000003</v>
      </c>
      <c r="AE44">
        <v>12.057633999999998</v>
      </c>
      <c r="AF44">
        <v>0</v>
      </c>
      <c r="AG44">
        <v>0</v>
      </c>
      <c r="AH44">
        <v>5.9412885999999983</v>
      </c>
      <c r="AI44">
        <v>0.64668399999999993</v>
      </c>
      <c r="AJ44">
        <v>0</v>
      </c>
      <c r="AK44">
        <v>13.053149999999997</v>
      </c>
      <c r="AL44">
        <v>21.247200000000003</v>
      </c>
      <c r="AM44">
        <v>0</v>
      </c>
      <c r="AN44">
        <v>0</v>
      </c>
      <c r="AO44">
        <v>2.6136599999999994</v>
      </c>
      <c r="AP44">
        <v>1.464183</v>
      </c>
      <c r="AQ44">
        <v>0</v>
      </c>
      <c r="AR44">
        <v>12.758927999999997</v>
      </c>
      <c r="AS44">
        <v>8.2003391999999984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21.11029628591789</v>
      </c>
      <c r="BB44">
        <f t="shared" si="0"/>
        <v>630.44205996173775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81.966092183382358</v>
      </c>
      <c r="L45">
        <v>19.481310753975215</v>
      </c>
      <c r="M45">
        <v>0</v>
      </c>
      <c r="N45">
        <v>10</v>
      </c>
      <c r="O45">
        <v>20</v>
      </c>
      <c r="P45">
        <v>24.996125032291399</v>
      </c>
      <c r="Q45">
        <v>2.0045298848167539</v>
      </c>
      <c r="R45">
        <v>4.733748973362931</v>
      </c>
      <c r="S45">
        <v>3.2593758178887993</v>
      </c>
      <c r="T45">
        <v>0</v>
      </c>
      <c r="U45">
        <v>296.35506417174321</v>
      </c>
      <c r="V45">
        <v>0</v>
      </c>
      <c r="W45">
        <v>3.9988518943742823</v>
      </c>
      <c r="X45">
        <v>18.375361719718892</v>
      </c>
      <c r="Y45">
        <v>0</v>
      </c>
      <c r="Z45">
        <v>0</v>
      </c>
      <c r="AA45">
        <v>0</v>
      </c>
      <c r="AB45">
        <v>6.6700654000000004</v>
      </c>
      <c r="AC45">
        <v>4.9163427199999994</v>
      </c>
      <c r="AD45">
        <v>2.3151846000000003</v>
      </c>
      <c r="AE45">
        <v>12.057633999999998</v>
      </c>
      <c r="AF45">
        <v>0</v>
      </c>
      <c r="AG45">
        <v>0</v>
      </c>
      <c r="AH45">
        <v>5.9412885999999983</v>
      </c>
      <c r="AI45">
        <v>0</v>
      </c>
      <c r="AJ45">
        <v>0</v>
      </c>
      <c r="AK45">
        <v>13.053149999999997</v>
      </c>
      <c r="AL45">
        <v>21.247200000000003</v>
      </c>
      <c r="AM45">
        <v>0</v>
      </c>
      <c r="AN45">
        <v>0</v>
      </c>
      <c r="AO45">
        <v>2.5763219999999998</v>
      </c>
      <c r="AP45">
        <v>1.464183</v>
      </c>
      <c r="AQ45">
        <v>0</v>
      </c>
      <c r="AR45">
        <v>12.758927999999997</v>
      </c>
      <c r="AS45">
        <v>8.2686753599999996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18.676637601656342</v>
      </c>
      <c r="BB45">
        <f t="shared" si="0"/>
        <v>557.7627965098975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81.95538061816282</v>
      </c>
      <c r="L46">
        <v>19.481310753975215</v>
      </c>
      <c r="M46">
        <v>0</v>
      </c>
      <c r="N46">
        <v>10</v>
      </c>
      <c r="O46">
        <v>20</v>
      </c>
      <c r="P46">
        <v>24.996125032291399</v>
      </c>
      <c r="Q46">
        <v>2.0045298848167539</v>
      </c>
      <c r="R46">
        <v>4.733748973362931</v>
      </c>
      <c r="S46">
        <v>3.2593758178887993</v>
      </c>
      <c r="T46">
        <v>0</v>
      </c>
      <c r="U46">
        <v>292.41586560041867</v>
      </c>
      <c r="V46">
        <v>0</v>
      </c>
      <c r="W46">
        <v>3.9988518943742823</v>
      </c>
      <c r="X46">
        <v>18.375361719718892</v>
      </c>
      <c r="Y46">
        <v>0</v>
      </c>
      <c r="Z46">
        <v>0</v>
      </c>
      <c r="AA46">
        <v>0</v>
      </c>
      <c r="AB46">
        <v>6.6700654000000004</v>
      </c>
      <c r="AC46">
        <v>4.9163427199999994</v>
      </c>
      <c r="AD46">
        <v>2.3151846000000003</v>
      </c>
      <c r="AE46">
        <v>12.057633999999998</v>
      </c>
      <c r="AF46">
        <v>0</v>
      </c>
      <c r="AG46">
        <v>0</v>
      </c>
      <c r="AH46">
        <v>11.882577199999997</v>
      </c>
      <c r="AI46">
        <v>0</v>
      </c>
      <c r="AJ46">
        <v>0</v>
      </c>
      <c r="AK46">
        <v>13.053149999999997</v>
      </c>
      <c r="AL46">
        <v>21.247200000000003</v>
      </c>
      <c r="AM46">
        <v>0</v>
      </c>
      <c r="AN46">
        <v>0</v>
      </c>
      <c r="AO46">
        <v>2.5763219999999998</v>
      </c>
      <c r="AP46">
        <v>1.464183</v>
      </c>
      <c r="AQ46">
        <v>0</v>
      </c>
      <c r="AR46">
        <v>12.758927999999997</v>
      </c>
      <c r="AS46">
        <v>8.2686753599999996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18.741158278357535</v>
      </c>
      <c r="BB46">
        <f t="shared" si="0"/>
        <v>559.68965429665229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81.965518661105463</v>
      </c>
      <c r="L47">
        <v>19.481310753975215</v>
      </c>
      <c r="M47">
        <v>0</v>
      </c>
      <c r="N47">
        <v>30.007163660477449</v>
      </c>
      <c r="O47">
        <v>20</v>
      </c>
      <c r="P47">
        <v>25.000224551349724</v>
      </c>
      <c r="Q47">
        <v>2.0045298848167539</v>
      </c>
      <c r="R47">
        <v>4.733748973362931</v>
      </c>
      <c r="S47">
        <v>3.2593758178887993</v>
      </c>
      <c r="T47">
        <v>0</v>
      </c>
      <c r="U47">
        <v>288.80734334253725</v>
      </c>
      <c r="V47">
        <v>0</v>
      </c>
      <c r="W47">
        <v>3.9988518943742823</v>
      </c>
      <c r="X47">
        <v>18.389869103393433</v>
      </c>
      <c r="Y47">
        <v>0</v>
      </c>
      <c r="Z47">
        <v>0</v>
      </c>
      <c r="AA47">
        <v>0</v>
      </c>
      <c r="AB47">
        <v>6.6700654000000004</v>
      </c>
      <c r="AC47">
        <v>4.9163427199999994</v>
      </c>
      <c r="AD47">
        <v>2.3151846000000003</v>
      </c>
      <c r="AE47">
        <v>12.057633999999998</v>
      </c>
      <c r="AF47">
        <v>0</v>
      </c>
      <c r="AG47">
        <v>0</v>
      </c>
      <c r="AH47">
        <v>11.882577199999997</v>
      </c>
      <c r="AI47">
        <v>0</v>
      </c>
      <c r="AJ47">
        <v>0</v>
      </c>
      <c r="AK47">
        <v>13.053149999999997</v>
      </c>
      <c r="AL47">
        <v>21.247200000000003</v>
      </c>
      <c r="AM47">
        <v>0</v>
      </c>
      <c r="AN47">
        <v>0</v>
      </c>
      <c r="AO47">
        <v>2.5763219999999998</v>
      </c>
      <c r="AP47">
        <v>1.464183</v>
      </c>
      <c r="AQ47">
        <v>0</v>
      </c>
      <c r="AR47">
        <v>12.758927999999997</v>
      </c>
      <c r="AS47">
        <v>8.2686753599999996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19.273405594478572</v>
      </c>
      <c r="BB47">
        <f t="shared" si="0"/>
        <v>575.58479332880268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81.944332186690872</v>
      </c>
      <c r="L48">
        <v>19.481310753975215</v>
      </c>
      <c r="M48">
        <v>0</v>
      </c>
      <c r="N48">
        <v>30.000801287611818</v>
      </c>
      <c r="O48">
        <v>25.000606645636175</v>
      </c>
      <c r="P48">
        <v>25.000224551349724</v>
      </c>
      <c r="Q48">
        <v>2.0045298848167539</v>
      </c>
      <c r="R48">
        <v>4.733748973362931</v>
      </c>
      <c r="S48">
        <v>3.2593758178887993</v>
      </c>
      <c r="T48">
        <v>0</v>
      </c>
      <c r="U48">
        <v>292.41583907062613</v>
      </c>
      <c r="V48">
        <v>0</v>
      </c>
      <c r="W48">
        <v>3.9988518943742823</v>
      </c>
      <c r="X48">
        <v>18.389869103393433</v>
      </c>
      <c r="Y48">
        <v>0</v>
      </c>
      <c r="Z48">
        <v>0</v>
      </c>
      <c r="AA48">
        <v>0</v>
      </c>
      <c r="AB48">
        <v>3.3181035999999997</v>
      </c>
      <c r="AC48">
        <v>4.9163427199999994</v>
      </c>
      <c r="AD48">
        <v>2.3151846000000003</v>
      </c>
      <c r="AE48">
        <v>12.057633999999998</v>
      </c>
      <c r="AF48">
        <v>0</v>
      </c>
      <c r="AG48">
        <v>0</v>
      </c>
      <c r="AH48">
        <v>11.882577199999997</v>
      </c>
      <c r="AI48">
        <v>0</v>
      </c>
      <c r="AJ48">
        <v>0</v>
      </c>
      <c r="AK48">
        <v>13.053149999999997</v>
      </c>
      <c r="AL48">
        <v>20.155330000000003</v>
      </c>
      <c r="AM48">
        <v>0</v>
      </c>
      <c r="AN48">
        <v>0</v>
      </c>
      <c r="AO48">
        <v>2.5763219999999998</v>
      </c>
      <c r="AP48">
        <v>1.464183</v>
      </c>
      <c r="AQ48">
        <v>0</v>
      </c>
      <c r="AR48">
        <v>12.758927999999997</v>
      </c>
      <c r="AS48">
        <v>8.2686753599999996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19.407467391861392</v>
      </c>
      <c r="BB48">
        <f t="shared" si="0"/>
        <v>579.58845325786478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82.3379125121496</v>
      </c>
      <c r="L49">
        <v>23.139719001530597</v>
      </c>
      <c r="M49">
        <v>0</v>
      </c>
      <c r="N49">
        <v>30.000801287611818</v>
      </c>
      <c r="O49">
        <v>25.000606645636175</v>
      </c>
      <c r="P49">
        <v>24.998578126096614</v>
      </c>
      <c r="Q49">
        <v>2.0045298848167539</v>
      </c>
      <c r="R49">
        <v>4.733748973362931</v>
      </c>
      <c r="S49">
        <v>3.2593758178887993</v>
      </c>
      <c r="T49">
        <v>0</v>
      </c>
      <c r="U49">
        <v>292.41583907062613</v>
      </c>
      <c r="V49">
        <v>0</v>
      </c>
      <c r="W49">
        <v>3.9988518943742823</v>
      </c>
      <c r="X49">
        <v>18.389869103393433</v>
      </c>
      <c r="Y49">
        <v>0</v>
      </c>
      <c r="Z49">
        <v>0</v>
      </c>
      <c r="AA49">
        <v>0</v>
      </c>
      <c r="AB49">
        <v>3.3181035999999997</v>
      </c>
      <c r="AC49">
        <v>4.9163427199999994</v>
      </c>
      <c r="AD49">
        <v>2.3151846000000003</v>
      </c>
      <c r="AE49">
        <v>12.057633999999998</v>
      </c>
      <c r="AF49">
        <v>0</v>
      </c>
      <c r="AG49">
        <v>0</v>
      </c>
      <c r="AH49">
        <v>11.882577199999997</v>
      </c>
      <c r="AI49">
        <v>0</v>
      </c>
      <c r="AJ49">
        <v>0</v>
      </c>
      <c r="AK49">
        <v>13.053149999999997</v>
      </c>
      <c r="AL49">
        <v>20.155330000000003</v>
      </c>
      <c r="AM49">
        <v>0</v>
      </c>
      <c r="AN49">
        <v>0</v>
      </c>
      <c r="AO49">
        <v>2.7256739999999997</v>
      </c>
      <c r="AP49">
        <v>1.464183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19.538135392175221</v>
      </c>
      <c r="BB49">
        <f t="shared" si="0"/>
        <v>583.49073932731187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82.316744287047982</v>
      </c>
      <c r="L50">
        <v>23.139719001530597</v>
      </c>
      <c r="M50">
        <v>0</v>
      </c>
      <c r="N50">
        <v>30.000801287611818</v>
      </c>
      <c r="O50">
        <v>50.381908898128039</v>
      </c>
      <c r="P50">
        <v>24.998578126096614</v>
      </c>
      <c r="Q50">
        <v>2.0045298848167539</v>
      </c>
      <c r="R50">
        <v>4.733748973362931</v>
      </c>
      <c r="S50">
        <v>3.2593758178887993</v>
      </c>
      <c r="T50">
        <v>0</v>
      </c>
      <c r="U50">
        <v>292.41583907062613</v>
      </c>
      <c r="V50">
        <v>0</v>
      </c>
      <c r="W50">
        <v>3.9993929621848738</v>
      </c>
      <c r="X50">
        <v>18.389869103393433</v>
      </c>
      <c r="Y50">
        <v>0</v>
      </c>
      <c r="Z50">
        <v>0</v>
      </c>
      <c r="AA50">
        <v>0</v>
      </c>
      <c r="AB50">
        <v>3.3181035999999997</v>
      </c>
      <c r="AC50">
        <v>4.9163427199999994</v>
      </c>
      <c r="AD50">
        <v>2.3151846000000003</v>
      </c>
      <c r="AE50">
        <v>12.556885224000002</v>
      </c>
      <c r="AF50">
        <v>0</v>
      </c>
      <c r="AG50">
        <v>0</v>
      </c>
      <c r="AH50">
        <v>11.882577199999997</v>
      </c>
      <c r="AI50">
        <v>0</v>
      </c>
      <c r="AJ50">
        <v>0</v>
      </c>
      <c r="AK50">
        <v>13.053149999999997</v>
      </c>
      <c r="AL50">
        <v>20.155330000000003</v>
      </c>
      <c r="AM50">
        <v>0</v>
      </c>
      <c r="AN50">
        <v>0</v>
      </c>
      <c r="AO50">
        <v>2.7256739999999997</v>
      </c>
      <c r="AP50">
        <v>1.464183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20.375996914367249</v>
      </c>
      <c r="BB50">
        <f t="shared" si="0"/>
        <v>608.51280412432061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82.089647511100125</v>
      </c>
      <c r="L51">
        <v>20.866178074049287</v>
      </c>
      <c r="M51">
        <v>0</v>
      </c>
      <c r="N51">
        <v>30.001476377952759</v>
      </c>
      <c r="O51">
        <v>50.381908898128039</v>
      </c>
      <c r="P51">
        <v>24.998578126096614</v>
      </c>
      <c r="Q51">
        <v>1.8084218512898331</v>
      </c>
      <c r="R51">
        <v>3.2146164944186046</v>
      </c>
      <c r="S51">
        <v>1.8086182833217028</v>
      </c>
      <c r="T51">
        <v>0</v>
      </c>
      <c r="U51">
        <v>292.41583907062613</v>
      </c>
      <c r="V51">
        <v>0</v>
      </c>
      <c r="W51">
        <v>3.9993929621848738</v>
      </c>
      <c r="X51">
        <v>18.389869103393433</v>
      </c>
      <c r="Y51">
        <v>0</v>
      </c>
      <c r="Z51">
        <v>0</v>
      </c>
      <c r="AA51">
        <v>0</v>
      </c>
      <c r="AB51">
        <v>3.3181035999999997</v>
      </c>
      <c r="AC51">
        <v>4.9163427199999994</v>
      </c>
      <c r="AD51">
        <v>2.3151846000000003</v>
      </c>
      <c r="AE51">
        <v>12.556885224000002</v>
      </c>
      <c r="AF51">
        <v>0</v>
      </c>
      <c r="AG51">
        <v>0</v>
      </c>
      <c r="AH51">
        <v>11.882577199999997</v>
      </c>
      <c r="AI51">
        <v>0</v>
      </c>
      <c r="AJ51">
        <v>0</v>
      </c>
      <c r="AK51">
        <v>13.053149999999997</v>
      </c>
      <c r="AL51">
        <v>20.155330000000003</v>
      </c>
      <c r="AM51">
        <v>0</v>
      </c>
      <c r="AN51">
        <v>0</v>
      </c>
      <c r="AO51">
        <v>2.7256739999999997</v>
      </c>
      <c r="AP51">
        <v>2.7982163999999998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20.23564230267241</v>
      </c>
      <c r="BB51">
        <f t="shared" si="0"/>
        <v>604.32123147588879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82.057722625230113</v>
      </c>
      <c r="L52">
        <v>20.866178074049287</v>
      </c>
      <c r="M52">
        <v>0</v>
      </c>
      <c r="N52">
        <v>30.001476377952759</v>
      </c>
      <c r="O52">
        <v>50.381908898128039</v>
      </c>
      <c r="P52">
        <v>62.235675197498345</v>
      </c>
      <c r="Q52">
        <v>1.8084218512898331</v>
      </c>
      <c r="R52">
        <v>3.2146164944186046</v>
      </c>
      <c r="S52">
        <v>1.8086182833217028</v>
      </c>
      <c r="T52">
        <v>0</v>
      </c>
      <c r="U52">
        <v>292.41583907062613</v>
      </c>
      <c r="V52">
        <v>0</v>
      </c>
      <c r="W52">
        <v>3.9993929621848738</v>
      </c>
      <c r="X52">
        <v>18.389869103393433</v>
      </c>
      <c r="Y52">
        <v>0</v>
      </c>
      <c r="Z52">
        <v>0</v>
      </c>
      <c r="AA52">
        <v>0</v>
      </c>
      <c r="AB52">
        <v>6.6700654000000004</v>
      </c>
      <c r="AC52">
        <v>4.9163427199999994</v>
      </c>
      <c r="AD52">
        <v>2.3151846000000003</v>
      </c>
      <c r="AE52">
        <v>12.556885224000002</v>
      </c>
      <c r="AF52">
        <v>0</v>
      </c>
      <c r="AG52">
        <v>0</v>
      </c>
      <c r="AH52">
        <v>11.882577199999997</v>
      </c>
      <c r="AI52">
        <v>0</v>
      </c>
      <c r="AJ52">
        <v>0</v>
      </c>
      <c r="AK52">
        <v>13.053149999999997</v>
      </c>
      <c r="AL52">
        <v>20.155330000000003</v>
      </c>
      <c r="AM52">
        <v>0</v>
      </c>
      <c r="AN52">
        <v>0</v>
      </c>
      <c r="AO52">
        <v>2.7256739999999997</v>
      </c>
      <c r="AP52">
        <v>2.7982163999999998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21.549693540557982</v>
      </c>
      <c r="BB52">
        <f t="shared" si="0"/>
        <v>643.56431422353501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82.08009537848605</v>
      </c>
      <c r="L53">
        <v>17.424726825958185</v>
      </c>
      <c r="M53">
        <v>0</v>
      </c>
      <c r="N53">
        <v>30.001476377952759</v>
      </c>
      <c r="O53">
        <v>50.381908898128039</v>
      </c>
      <c r="P53">
        <v>62.235675197498345</v>
      </c>
      <c r="Q53">
        <v>1.8084218512898331</v>
      </c>
      <c r="R53">
        <v>3.2146164944186046</v>
      </c>
      <c r="S53">
        <v>1.8086182833217028</v>
      </c>
      <c r="T53">
        <v>0</v>
      </c>
      <c r="U53">
        <v>292.41583907062613</v>
      </c>
      <c r="V53">
        <v>0</v>
      </c>
      <c r="W53">
        <v>3.8960494747899164</v>
      </c>
      <c r="X53">
        <v>17.932382164327365</v>
      </c>
      <c r="Y53">
        <v>0</v>
      </c>
      <c r="Z53">
        <v>0</v>
      </c>
      <c r="AA53">
        <v>0</v>
      </c>
      <c r="AB53">
        <v>6.6700654000000004</v>
      </c>
      <c r="AC53">
        <v>4.9163427199999994</v>
      </c>
      <c r="AD53">
        <v>2.3151846000000003</v>
      </c>
      <c r="AE53">
        <v>12.556885224000002</v>
      </c>
      <c r="AF53">
        <v>0</v>
      </c>
      <c r="AG53">
        <v>0</v>
      </c>
      <c r="AH53">
        <v>11.882577199999997</v>
      </c>
      <c r="AI53">
        <v>0</v>
      </c>
      <c r="AJ53">
        <v>0</v>
      </c>
      <c r="AK53">
        <v>13.053149999999997</v>
      </c>
      <c r="AL53">
        <v>20.155330000000003</v>
      </c>
      <c r="AM53">
        <v>0</v>
      </c>
      <c r="AN53">
        <v>0</v>
      </c>
      <c r="AO53">
        <v>2.8750260000000001</v>
      </c>
      <c r="AP53">
        <v>1.3340334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21.378144223919662</v>
      </c>
      <c r="BB53">
        <f t="shared" si="0"/>
        <v>638.44112361887721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82.038611817152571</v>
      </c>
      <c r="L54">
        <v>17.300686986852774</v>
      </c>
      <c r="M54">
        <v>0</v>
      </c>
      <c r="N54">
        <v>30.001476377952759</v>
      </c>
      <c r="O54">
        <v>50.381908898128039</v>
      </c>
      <c r="P54">
        <v>62.235675197498345</v>
      </c>
      <c r="Q54">
        <v>1.8084218512898331</v>
      </c>
      <c r="R54">
        <v>3.2146164944186046</v>
      </c>
      <c r="S54">
        <v>1.8086182833217028</v>
      </c>
      <c r="T54">
        <v>0</v>
      </c>
      <c r="U54">
        <v>292.41583907062613</v>
      </c>
      <c r="V54">
        <v>0</v>
      </c>
      <c r="W54">
        <v>3.8960494747899164</v>
      </c>
      <c r="X54">
        <v>17.932382164327365</v>
      </c>
      <c r="Y54">
        <v>0</v>
      </c>
      <c r="Z54">
        <v>0</v>
      </c>
      <c r="AA54">
        <v>0</v>
      </c>
      <c r="AB54">
        <v>6.6700654000000004</v>
      </c>
      <c r="AC54">
        <v>4.9163427199999994</v>
      </c>
      <c r="AD54">
        <v>2.3151846000000003</v>
      </c>
      <c r="AE54">
        <v>12.556885224000002</v>
      </c>
      <c r="AF54">
        <v>0</v>
      </c>
      <c r="AG54">
        <v>0</v>
      </c>
      <c r="AH54">
        <v>11.882577199999997</v>
      </c>
      <c r="AI54">
        <v>0</v>
      </c>
      <c r="AJ54">
        <v>0</v>
      </c>
      <c r="AK54">
        <v>13.053149999999997</v>
      </c>
      <c r="AL54">
        <v>20.155330000000003</v>
      </c>
      <c r="AM54">
        <v>0</v>
      </c>
      <c r="AN54">
        <v>0</v>
      </c>
      <c r="AO54">
        <v>2.8750260000000001</v>
      </c>
      <c r="AP54">
        <v>1.3340334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21.372781177788518</v>
      </c>
      <c r="BB54">
        <f t="shared" si="0"/>
        <v>638.28096326456944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82.028279495355875</v>
      </c>
      <c r="L55">
        <v>20.866178074049287</v>
      </c>
      <c r="M55">
        <v>0</v>
      </c>
      <c r="N55">
        <v>30.001476377952759</v>
      </c>
      <c r="O55">
        <v>50.381908898128039</v>
      </c>
      <c r="P55">
        <v>62.235675197498345</v>
      </c>
      <c r="Q55">
        <v>1.8084218512898331</v>
      </c>
      <c r="R55">
        <v>3.2146164944186046</v>
      </c>
      <c r="S55">
        <v>1.8086182833217028</v>
      </c>
      <c r="T55">
        <v>0</v>
      </c>
      <c r="U55">
        <v>292.41583907062613</v>
      </c>
      <c r="V55">
        <v>0</v>
      </c>
      <c r="W55">
        <v>3.8659060814383932</v>
      </c>
      <c r="X55">
        <v>17.790392970688735</v>
      </c>
      <c r="Y55">
        <v>0</v>
      </c>
      <c r="Z55">
        <v>1.6646652000000002</v>
      </c>
      <c r="AA55">
        <v>0</v>
      </c>
      <c r="AB55">
        <v>6.6700654000000004</v>
      </c>
      <c r="AC55">
        <v>4.9163427199999994</v>
      </c>
      <c r="AD55">
        <v>2.3151846000000003</v>
      </c>
      <c r="AE55">
        <v>12.556885224000002</v>
      </c>
      <c r="AF55">
        <v>0</v>
      </c>
      <c r="AG55">
        <v>0</v>
      </c>
      <c r="AH55">
        <v>11.882577199999997</v>
      </c>
      <c r="AI55">
        <v>0</v>
      </c>
      <c r="AJ55">
        <v>0</v>
      </c>
      <c r="AK55">
        <v>13.053149999999997</v>
      </c>
      <c r="AL55">
        <v>20.155330000000003</v>
      </c>
      <c r="AM55">
        <v>0</v>
      </c>
      <c r="AN55">
        <v>0</v>
      </c>
      <c r="AO55">
        <v>2.9123639999999997</v>
      </c>
      <c r="AP55">
        <v>1.3340334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21.537536018855988</v>
      </c>
      <c r="BB55">
        <f t="shared" si="0"/>
        <v>643.20123780191147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82.038611817152571</v>
      </c>
      <c r="L56">
        <v>20.866178074049287</v>
      </c>
      <c r="M56">
        <v>0</v>
      </c>
      <c r="N56">
        <v>30.001476377952759</v>
      </c>
      <c r="O56">
        <v>50.381908898128039</v>
      </c>
      <c r="P56">
        <v>62.235675197498345</v>
      </c>
      <c r="Q56">
        <v>1.8084218512898331</v>
      </c>
      <c r="R56">
        <v>3.2146164944186046</v>
      </c>
      <c r="S56">
        <v>1.8086182833217028</v>
      </c>
      <c r="T56">
        <v>0</v>
      </c>
      <c r="U56">
        <v>292.41583907062613</v>
      </c>
      <c r="V56">
        <v>0</v>
      </c>
      <c r="W56">
        <v>3.8659060814383932</v>
      </c>
      <c r="X56">
        <v>17.790392970688735</v>
      </c>
      <c r="Y56">
        <v>0</v>
      </c>
      <c r="Z56">
        <v>1.6646652000000002</v>
      </c>
      <c r="AA56">
        <v>0</v>
      </c>
      <c r="AB56">
        <v>6.6700654000000004</v>
      </c>
      <c r="AC56">
        <v>4.9163427199999994</v>
      </c>
      <c r="AD56">
        <v>2.3151846000000003</v>
      </c>
      <c r="AE56">
        <v>12.556885224000002</v>
      </c>
      <c r="AF56">
        <v>0</v>
      </c>
      <c r="AG56">
        <v>0</v>
      </c>
      <c r="AH56">
        <v>11.882577199999997</v>
      </c>
      <c r="AI56">
        <v>0</v>
      </c>
      <c r="AJ56">
        <v>0</v>
      </c>
      <c r="AK56">
        <v>13.053149999999997</v>
      </c>
      <c r="AL56">
        <v>20.155330000000003</v>
      </c>
      <c r="AM56">
        <v>0</v>
      </c>
      <c r="AN56">
        <v>0</v>
      </c>
      <c r="AO56">
        <v>2.9123639999999997</v>
      </c>
      <c r="AP56">
        <v>1.3340334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21.537870684615712</v>
      </c>
      <c r="BB56">
        <f t="shared" si="0"/>
        <v>643.21123545794853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81.801215068745549</v>
      </c>
      <c r="L57">
        <v>18.158568538224415</v>
      </c>
      <c r="M57">
        <v>0</v>
      </c>
      <c r="N57">
        <v>30.001476377952759</v>
      </c>
      <c r="O57">
        <v>50.381908898128039</v>
      </c>
      <c r="P57">
        <v>62.235675197498345</v>
      </c>
      <c r="Q57">
        <v>1.8084218512898331</v>
      </c>
      <c r="R57">
        <v>3.235336918329466</v>
      </c>
      <c r="S57">
        <v>1.8086182833217028</v>
      </c>
      <c r="T57">
        <v>0</v>
      </c>
      <c r="U57">
        <v>292.41583907062613</v>
      </c>
      <c r="V57">
        <v>0</v>
      </c>
      <c r="W57">
        <v>3.8659060814383932</v>
      </c>
      <c r="X57">
        <v>18.002719608376399</v>
      </c>
      <c r="Y57">
        <v>0</v>
      </c>
      <c r="Z57">
        <v>1.6646652000000002</v>
      </c>
      <c r="AA57">
        <v>0</v>
      </c>
      <c r="AB57">
        <v>6.6700654000000004</v>
      </c>
      <c r="AC57">
        <v>4.9163427199999994</v>
      </c>
      <c r="AD57">
        <v>2.3151846000000003</v>
      </c>
      <c r="AE57">
        <v>12.556885224000002</v>
      </c>
      <c r="AF57">
        <v>0</v>
      </c>
      <c r="AG57">
        <v>0</v>
      </c>
      <c r="AH57">
        <v>11.882577199999997</v>
      </c>
      <c r="AI57">
        <v>0</v>
      </c>
      <c r="AJ57">
        <v>0</v>
      </c>
      <c r="AK57">
        <v>13.053149999999997</v>
      </c>
      <c r="AL57">
        <v>20.155330000000003</v>
      </c>
      <c r="AM57">
        <v>0</v>
      </c>
      <c r="AN57">
        <v>0</v>
      </c>
      <c r="AO57">
        <v>3.2110679999999991</v>
      </c>
      <c r="AP57">
        <v>1.3340334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21.459681262149061</v>
      </c>
      <c r="BB57">
        <f t="shared" si="0"/>
        <v>640.87616965778182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82.193453277481723</v>
      </c>
      <c r="L58">
        <v>22.251041489645786</v>
      </c>
      <c r="M58">
        <v>0</v>
      </c>
      <c r="N58">
        <v>30.001476377952759</v>
      </c>
      <c r="O58">
        <v>50.381908898128039</v>
      </c>
      <c r="P58">
        <v>62.235675197498345</v>
      </c>
      <c r="Q58">
        <v>1.8084218512898331</v>
      </c>
      <c r="R58">
        <v>3.235336918329466</v>
      </c>
      <c r="S58">
        <v>1.8086182833217028</v>
      </c>
      <c r="T58">
        <v>0</v>
      </c>
      <c r="U58">
        <v>292.41583907062613</v>
      </c>
      <c r="V58">
        <v>0</v>
      </c>
      <c r="W58">
        <v>3.9993929621848738</v>
      </c>
      <c r="X58">
        <v>18.002719608376399</v>
      </c>
      <c r="Y58">
        <v>0</v>
      </c>
      <c r="Z58">
        <v>1.6646652000000002</v>
      </c>
      <c r="AA58">
        <v>0</v>
      </c>
      <c r="AB58">
        <v>3.3181035999999997</v>
      </c>
      <c r="AC58">
        <v>2.4581713599999997</v>
      </c>
      <c r="AD58">
        <v>2.3151846000000003</v>
      </c>
      <c r="AE58">
        <v>12.556885224000002</v>
      </c>
      <c r="AF58">
        <v>0</v>
      </c>
      <c r="AG58">
        <v>0</v>
      </c>
      <c r="AH58">
        <v>11.882577199999997</v>
      </c>
      <c r="AI58">
        <v>0</v>
      </c>
      <c r="AJ58">
        <v>0</v>
      </c>
      <c r="AK58">
        <v>13.053149999999997</v>
      </c>
      <c r="AL58">
        <v>20.155330000000003</v>
      </c>
      <c r="AM58">
        <v>0</v>
      </c>
      <c r="AN58">
        <v>0</v>
      </c>
      <c r="AO58">
        <v>3.2110679999999991</v>
      </c>
      <c r="AP58">
        <v>1.4967204000000001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21.426333739900656</v>
      </c>
      <c r="BB58">
        <f t="shared" si="0"/>
        <v>639.88026906093421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84.455519359797805</v>
      </c>
      <c r="L59">
        <v>18.158568538224415</v>
      </c>
      <c r="M59">
        <v>0</v>
      </c>
      <c r="N59">
        <v>30.001476377952759</v>
      </c>
      <c r="O59">
        <v>50.381908898128039</v>
      </c>
      <c r="P59">
        <v>62.235675197498345</v>
      </c>
      <c r="Q59">
        <v>1.8084218512898331</v>
      </c>
      <c r="R59">
        <v>3.235336918329466</v>
      </c>
      <c r="S59">
        <v>1.8086182833217028</v>
      </c>
      <c r="T59">
        <v>0</v>
      </c>
      <c r="U59">
        <v>292.41583907062613</v>
      </c>
      <c r="V59">
        <v>0</v>
      </c>
      <c r="W59">
        <v>8.83685033726813</v>
      </c>
      <c r="X59">
        <v>37.472892682398786</v>
      </c>
      <c r="Y59">
        <v>0</v>
      </c>
      <c r="Z59">
        <v>1.6646652000000002</v>
      </c>
      <c r="AA59">
        <v>0</v>
      </c>
      <c r="AB59">
        <v>3.3181035999999997</v>
      </c>
      <c r="AC59">
        <v>2.4581713599999997</v>
      </c>
      <c r="AD59">
        <v>0</v>
      </c>
      <c r="AE59">
        <v>12.556885224000002</v>
      </c>
      <c r="AF59">
        <v>0</v>
      </c>
      <c r="AG59">
        <v>0</v>
      </c>
      <c r="AH59">
        <v>11.882577199999997</v>
      </c>
      <c r="AI59">
        <v>0</v>
      </c>
      <c r="AJ59">
        <v>0</v>
      </c>
      <c r="AK59">
        <v>13.053149999999997</v>
      </c>
      <c r="AL59">
        <v>20.155330000000003</v>
      </c>
      <c r="AM59">
        <v>0</v>
      </c>
      <c r="AN59">
        <v>0</v>
      </c>
      <c r="AO59">
        <v>3.2110679999999991</v>
      </c>
      <c r="AP59">
        <v>1.3340334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22.074312521984993</v>
      </c>
      <c r="BB59">
        <f t="shared" si="0"/>
        <v>659.23164225885023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87.587535268812786</v>
      </c>
      <c r="L60">
        <v>18.158568538224415</v>
      </c>
      <c r="M60">
        <v>0</v>
      </c>
      <c r="N60">
        <v>30.001476377952759</v>
      </c>
      <c r="O60">
        <v>50.381908898128039</v>
      </c>
      <c r="P60">
        <v>62.235675197498345</v>
      </c>
      <c r="Q60">
        <v>1.8084218512898331</v>
      </c>
      <c r="R60">
        <v>3.235336918329466</v>
      </c>
      <c r="S60">
        <v>1.8086182833217028</v>
      </c>
      <c r="T60">
        <v>0</v>
      </c>
      <c r="U60">
        <v>292.41583907062613</v>
      </c>
      <c r="V60">
        <v>0</v>
      </c>
      <c r="W60">
        <v>8.83685033726813</v>
      </c>
      <c r="X60">
        <v>37.472892682398786</v>
      </c>
      <c r="Y60">
        <v>0</v>
      </c>
      <c r="Z60">
        <v>1.6646652000000002</v>
      </c>
      <c r="AA60">
        <v>3.5685374400000001</v>
      </c>
      <c r="AB60">
        <v>3.3181035999999997</v>
      </c>
      <c r="AC60">
        <v>2.4581713599999997</v>
      </c>
      <c r="AD60">
        <v>0</v>
      </c>
      <c r="AE60">
        <v>12.556885224000002</v>
      </c>
      <c r="AF60">
        <v>0</v>
      </c>
      <c r="AG60">
        <v>0</v>
      </c>
      <c r="AH60">
        <v>11.882577199999997</v>
      </c>
      <c r="AI60">
        <v>0</v>
      </c>
      <c r="AJ60">
        <v>0</v>
      </c>
      <c r="AK60">
        <v>13.053149999999997</v>
      </c>
      <c r="AL60">
        <v>20.155330000000003</v>
      </c>
      <c r="AM60">
        <v>0</v>
      </c>
      <c r="AN60">
        <v>0</v>
      </c>
      <c r="AO60">
        <v>3.2110679999999991</v>
      </c>
      <c r="AP60">
        <v>1.3340334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22.2914105414132</v>
      </c>
      <c r="BB60">
        <f t="shared" si="0"/>
        <v>665.71509758843717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87.601204237786803</v>
      </c>
      <c r="L61">
        <v>16.928277601800293</v>
      </c>
      <c r="M61">
        <v>0</v>
      </c>
      <c r="N61">
        <v>30.001476377952759</v>
      </c>
      <c r="O61">
        <v>50.381908898128039</v>
      </c>
      <c r="P61">
        <v>62.235675197498345</v>
      </c>
      <c r="Q61">
        <v>2.7694877659574471</v>
      </c>
      <c r="R61">
        <v>10.766996479885057</v>
      </c>
      <c r="S61">
        <v>6.6986405036726122</v>
      </c>
      <c r="T61">
        <v>0</v>
      </c>
      <c r="U61">
        <v>292.41583907062613</v>
      </c>
      <c r="V61">
        <v>0</v>
      </c>
      <c r="W61">
        <v>8.83685033726813</v>
      </c>
      <c r="X61">
        <v>23.793042606429683</v>
      </c>
      <c r="Y61">
        <v>0</v>
      </c>
      <c r="Z61">
        <v>1.6646652000000002</v>
      </c>
      <c r="AA61">
        <v>3.5685374400000001</v>
      </c>
      <c r="AB61">
        <v>3.3181035999999997</v>
      </c>
      <c r="AC61">
        <v>2.4581713599999997</v>
      </c>
      <c r="AD61">
        <v>0</v>
      </c>
      <c r="AE61">
        <v>12.556885224000002</v>
      </c>
      <c r="AF61">
        <v>0</v>
      </c>
      <c r="AG61">
        <v>0</v>
      </c>
      <c r="AH61">
        <v>11.882577199999997</v>
      </c>
      <c r="AI61">
        <v>0</v>
      </c>
      <c r="AJ61">
        <v>0</v>
      </c>
      <c r="AK61">
        <v>13.053149999999997</v>
      </c>
      <c r="AL61">
        <v>20.155330000000003</v>
      </c>
      <c r="AM61">
        <v>0</v>
      </c>
      <c r="AN61">
        <v>0</v>
      </c>
      <c r="AO61">
        <v>3.2110679999999991</v>
      </c>
      <c r="AP61">
        <v>2.7982163999999998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22.289805360947327</v>
      </c>
      <c r="BB61">
        <f t="shared" si="0"/>
        <v>665.66716142205792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107.66979789942712</v>
      </c>
      <c r="L62">
        <v>16.856126696832579</v>
      </c>
      <c r="M62">
        <v>0</v>
      </c>
      <c r="N62">
        <v>30.001476377952759</v>
      </c>
      <c r="O62">
        <v>50.381908898128039</v>
      </c>
      <c r="P62">
        <v>62.235675197498345</v>
      </c>
      <c r="Q62">
        <v>2.7694877659574471</v>
      </c>
      <c r="R62">
        <v>10.766996479885057</v>
      </c>
      <c r="S62">
        <v>6.6986405036726122</v>
      </c>
      <c r="T62">
        <v>0</v>
      </c>
      <c r="U62">
        <v>292.41583907062613</v>
      </c>
      <c r="V62">
        <v>0</v>
      </c>
      <c r="W62">
        <v>8.83685033726813</v>
      </c>
      <c r="X62">
        <v>24.99968442680364</v>
      </c>
      <c r="Y62">
        <v>0</v>
      </c>
      <c r="Z62">
        <v>1.6646652000000002</v>
      </c>
      <c r="AA62">
        <v>3.5685374400000001</v>
      </c>
      <c r="AB62">
        <v>3.3181035999999997</v>
      </c>
      <c r="AC62">
        <v>2.4581713599999997</v>
      </c>
      <c r="AD62">
        <v>0</v>
      </c>
      <c r="AE62">
        <v>12.556885224000002</v>
      </c>
      <c r="AF62">
        <v>0</v>
      </c>
      <c r="AG62">
        <v>0</v>
      </c>
      <c r="AH62">
        <v>11.882577199999997</v>
      </c>
      <c r="AI62">
        <v>0</v>
      </c>
      <c r="AJ62">
        <v>0</v>
      </c>
      <c r="AK62">
        <v>13.053149999999997</v>
      </c>
      <c r="AL62">
        <v>20.155330000000003</v>
      </c>
      <c r="AM62">
        <v>0</v>
      </c>
      <c r="AN62">
        <v>0</v>
      </c>
      <c r="AO62">
        <v>3.2110679999999991</v>
      </c>
      <c r="AP62">
        <v>2.7982163999999998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22.976785370811193</v>
      </c>
      <c r="BB62">
        <f t="shared" si="0"/>
        <v>686.18326598924057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82.679386679128058</v>
      </c>
      <c r="L63">
        <v>16.308282434362297</v>
      </c>
      <c r="M63">
        <v>0</v>
      </c>
      <c r="N63">
        <v>30.001476377952759</v>
      </c>
      <c r="O63">
        <v>50.381908898128039</v>
      </c>
      <c r="P63">
        <v>62.235675197498345</v>
      </c>
      <c r="Q63">
        <v>2.7694877659574471</v>
      </c>
      <c r="R63">
        <v>10.766996479885057</v>
      </c>
      <c r="S63">
        <v>6.6986405036726122</v>
      </c>
      <c r="T63">
        <v>0</v>
      </c>
      <c r="U63">
        <v>292.41583907062613</v>
      </c>
      <c r="V63">
        <v>0</v>
      </c>
      <c r="W63">
        <v>8.83685033726813</v>
      </c>
      <c r="X63">
        <v>37.472892682398786</v>
      </c>
      <c r="Y63">
        <v>0</v>
      </c>
      <c r="Z63">
        <v>1.6646652000000002</v>
      </c>
      <c r="AA63">
        <v>3.5685374400000001</v>
      </c>
      <c r="AB63">
        <v>3.3181035999999997</v>
      </c>
      <c r="AC63">
        <v>2.4581713599999997</v>
      </c>
      <c r="AD63">
        <v>0</v>
      </c>
      <c r="AE63">
        <v>12.556885224000002</v>
      </c>
      <c r="AF63">
        <v>0</v>
      </c>
      <c r="AG63">
        <v>0</v>
      </c>
      <c r="AH63">
        <v>16.837660000000003</v>
      </c>
      <c r="AI63">
        <v>0</v>
      </c>
      <c r="AJ63">
        <v>0</v>
      </c>
      <c r="AK63">
        <v>13.053149999999997</v>
      </c>
      <c r="AL63">
        <v>20.155330000000003</v>
      </c>
      <c r="AM63">
        <v>0</v>
      </c>
      <c r="AN63">
        <v>0</v>
      </c>
      <c r="AO63">
        <v>3.5097720000000003</v>
      </c>
      <c r="AP63">
        <v>1.3340334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22.67626075688753</v>
      </c>
      <c r="BB63">
        <f t="shared" si="0"/>
        <v>677.20834717599018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93.590406532150297</v>
      </c>
      <c r="L64">
        <v>16.308547045132293</v>
      </c>
      <c r="M64">
        <v>0</v>
      </c>
      <c r="N64">
        <v>30.001476377952759</v>
      </c>
      <c r="O64">
        <v>50.381908898128039</v>
      </c>
      <c r="P64">
        <v>62.235675197498345</v>
      </c>
      <c r="Q64">
        <v>2.7694877659574471</v>
      </c>
      <c r="R64">
        <v>10.766996479885057</v>
      </c>
      <c r="S64">
        <v>6.6986405036726122</v>
      </c>
      <c r="T64">
        <v>0</v>
      </c>
      <c r="U64">
        <v>292.41583907062613</v>
      </c>
      <c r="V64">
        <v>0</v>
      </c>
      <c r="W64">
        <v>8.83685033726813</v>
      </c>
      <c r="X64">
        <v>37.472892682398786</v>
      </c>
      <c r="Y64">
        <v>0</v>
      </c>
      <c r="Z64">
        <v>1.6646652000000002</v>
      </c>
      <c r="AA64">
        <v>3.5685374400000001</v>
      </c>
      <c r="AB64">
        <v>3.3181035999999997</v>
      </c>
      <c r="AC64">
        <v>2.4581713599999997</v>
      </c>
      <c r="AD64">
        <v>0</v>
      </c>
      <c r="AE64">
        <v>12.556885224000002</v>
      </c>
      <c r="AF64">
        <v>0</v>
      </c>
      <c r="AG64">
        <v>0</v>
      </c>
      <c r="AH64">
        <v>16.837660000000003</v>
      </c>
      <c r="AI64">
        <v>0</v>
      </c>
      <c r="AJ64">
        <v>0</v>
      </c>
      <c r="AK64">
        <v>13.053149999999997</v>
      </c>
      <c r="AL64">
        <v>20.155330000000003</v>
      </c>
      <c r="AM64">
        <v>0</v>
      </c>
      <c r="AN64">
        <v>0</v>
      </c>
      <c r="AO64">
        <v>3.5097720000000003</v>
      </c>
      <c r="AP64">
        <v>1.3340334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23.029786551317095</v>
      </c>
      <c r="BB64">
        <f t="shared" si="0"/>
        <v>687.76610584535274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93.59336394260049</v>
      </c>
      <c r="L65">
        <v>16.308373014838189</v>
      </c>
      <c r="M65">
        <v>0</v>
      </c>
      <c r="N65">
        <v>30.001476377952759</v>
      </c>
      <c r="O65">
        <v>50.381908898128039</v>
      </c>
      <c r="P65">
        <v>62.235675197498345</v>
      </c>
      <c r="Q65">
        <v>2.7694877659574471</v>
      </c>
      <c r="R65">
        <v>10.766996479885057</v>
      </c>
      <c r="S65">
        <v>6.6986405036726122</v>
      </c>
      <c r="T65">
        <v>0</v>
      </c>
      <c r="U65">
        <v>292.41583907062613</v>
      </c>
      <c r="V65">
        <v>0</v>
      </c>
      <c r="W65">
        <v>8.83685033726813</v>
      </c>
      <c r="X65">
        <v>37.472892682398786</v>
      </c>
      <c r="Y65">
        <v>0</v>
      </c>
      <c r="Z65">
        <v>1.6646652000000002</v>
      </c>
      <c r="AA65">
        <v>3.5685374400000001</v>
      </c>
      <c r="AB65">
        <v>3.3181035999999997</v>
      </c>
      <c r="AC65">
        <v>2.4581713599999997</v>
      </c>
      <c r="AD65">
        <v>0</v>
      </c>
      <c r="AE65">
        <v>12.556885224000002</v>
      </c>
      <c r="AF65">
        <v>0</v>
      </c>
      <c r="AG65">
        <v>0</v>
      </c>
      <c r="AH65">
        <v>21.648420000000005</v>
      </c>
      <c r="AI65">
        <v>0</v>
      </c>
      <c r="AJ65">
        <v>0</v>
      </c>
      <c r="AK65">
        <v>13.053149999999997</v>
      </c>
      <c r="AL65">
        <v>20.155330000000003</v>
      </c>
      <c r="AM65">
        <v>0</v>
      </c>
      <c r="AN65">
        <v>0</v>
      </c>
      <c r="AO65">
        <v>3.5097720000000003</v>
      </c>
      <c r="AP65">
        <v>1.3340334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23.185745265073805</v>
      </c>
      <c r="BB65">
        <f t="shared" si="0"/>
        <v>692.42369051175206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93.590406532150297</v>
      </c>
      <c r="L66">
        <v>16.308207554368561</v>
      </c>
      <c r="M66">
        <v>0</v>
      </c>
      <c r="N66">
        <v>30.001476377952759</v>
      </c>
      <c r="O66">
        <v>50.381908898128039</v>
      </c>
      <c r="P66">
        <v>62.235675197498345</v>
      </c>
      <c r="Q66">
        <v>2.7694877659574471</v>
      </c>
      <c r="R66">
        <v>10.766996479885057</v>
      </c>
      <c r="S66">
        <v>6.6986405036726122</v>
      </c>
      <c r="T66">
        <v>0</v>
      </c>
      <c r="U66">
        <v>292.41583907062613</v>
      </c>
      <c r="V66">
        <v>0</v>
      </c>
      <c r="W66">
        <v>8.83685033726813</v>
      </c>
      <c r="X66">
        <v>37.472892682398786</v>
      </c>
      <c r="Y66">
        <v>0</v>
      </c>
      <c r="Z66">
        <v>1.6646652000000002</v>
      </c>
      <c r="AA66">
        <v>3.5685374400000001</v>
      </c>
      <c r="AB66">
        <v>3.3181035999999997</v>
      </c>
      <c r="AC66">
        <v>2.4581713599999997</v>
      </c>
      <c r="AD66">
        <v>0</v>
      </c>
      <c r="AE66">
        <v>12.556885224000002</v>
      </c>
      <c r="AF66">
        <v>0</v>
      </c>
      <c r="AG66">
        <v>0</v>
      </c>
      <c r="AH66">
        <v>21.648420000000005</v>
      </c>
      <c r="AI66">
        <v>0</v>
      </c>
      <c r="AJ66">
        <v>0</v>
      </c>
      <c r="AK66">
        <v>13.053149999999997</v>
      </c>
      <c r="AL66">
        <v>20.155330000000003</v>
      </c>
      <c r="AM66">
        <v>0</v>
      </c>
      <c r="AN66">
        <v>0</v>
      </c>
      <c r="AO66">
        <v>3.5097720000000003</v>
      </c>
      <c r="AP66">
        <v>1.3340334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23.185644175816357</v>
      </c>
      <c r="BB66">
        <f t="shared" si="0"/>
        <v>692.42066873008969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93.59336394260049</v>
      </c>
      <c r="L67">
        <v>16.308207554368561</v>
      </c>
      <c r="M67">
        <v>0</v>
      </c>
      <c r="N67">
        <v>30.001476377952759</v>
      </c>
      <c r="O67">
        <v>50.381908898128039</v>
      </c>
      <c r="P67">
        <v>62.235675197498345</v>
      </c>
      <c r="Q67">
        <v>2.7694877659574471</v>
      </c>
      <c r="R67">
        <v>10.766996479885057</v>
      </c>
      <c r="S67">
        <v>6.6986405036726122</v>
      </c>
      <c r="T67">
        <v>0</v>
      </c>
      <c r="U67">
        <v>292.41583907062613</v>
      </c>
      <c r="V67">
        <v>0</v>
      </c>
      <c r="W67">
        <v>8.83685033726813</v>
      </c>
      <c r="X67">
        <v>37.472892682398786</v>
      </c>
      <c r="Y67">
        <v>0</v>
      </c>
      <c r="Z67">
        <v>1.6646652000000002</v>
      </c>
      <c r="AA67">
        <v>7.1370748799999992</v>
      </c>
      <c r="AB67">
        <v>3.3181035999999997</v>
      </c>
      <c r="AC67">
        <v>2.4581713599999997</v>
      </c>
      <c r="AD67">
        <v>0</v>
      </c>
      <c r="AE67">
        <v>12.556885224000002</v>
      </c>
      <c r="AF67">
        <v>0</v>
      </c>
      <c r="AG67">
        <v>0</v>
      </c>
      <c r="AH67">
        <v>16.837660000000003</v>
      </c>
      <c r="AI67">
        <v>0</v>
      </c>
      <c r="AJ67">
        <v>0</v>
      </c>
      <c r="AK67">
        <v>13.053149999999997</v>
      </c>
      <c r="AL67">
        <v>20.155330000000003</v>
      </c>
      <c r="AM67">
        <v>0</v>
      </c>
      <c r="AN67">
        <v>0</v>
      </c>
      <c r="AO67">
        <v>3.3230819999999994</v>
      </c>
      <c r="AP67">
        <v>2.7982163999999998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23.186882904154601</v>
      </c>
      <c r="BB67">
        <f t="shared" si="0"/>
        <v>692.45765785220181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93.59336394260049</v>
      </c>
      <c r="L68">
        <v>16.308207554368561</v>
      </c>
      <c r="M68">
        <v>0</v>
      </c>
      <c r="N68">
        <v>30.001476377952759</v>
      </c>
      <c r="O68">
        <v>50.381908898128039</v>
      </c>
      <c r="P68">
        <v>62.235675197498345</v>
      </c>
      <c r="Q68">
        <v>2.7694877659574471</v>
      </c>
      <c r="R68">
        <v>10.766996479885057</v>
      </c>
      <c r="S68">
        <v>6.6986405036726122</v>
      </c>
      <c r="T68">
        <v>0</v>
      </c>
      <c r="U68">
        <v>292.41583907062613</v>
      </c>
      <c r="V68">
        <v>0</v>
      </c>
      <c r="W68">
        <v>8.83685033726813</v>
      </c>
      <c r="X68">
        <v>37.47268237051793</v>
      </c>
      <c r="Y68">
        <v>0</v>
      </c>
      <c r="Z68">
        <v>1.6646652000000002</v>
      </c>
      <c r="AA68">
        <v>7.1370748799999992</v>
      </c>
      <c r="AB68">
        <v>3.3181035999999997</v>
      </c>
      <c r="AC68">
        <v>2.4581713599999997</v>
      </c>
      <c r="AD68">
        <v>0</v>
      </c>
      <c r="AE68">
        <v>12.556885224000002</v>
      </c>
      <c r="AF68">
        <v>0</v>
      </c>
      <c r="AG68">
        <v>0</v>
      </c>
      <c r="AH68">
        <v>16.837660000000003</v>
      </c>
      <c r="AI68">
        <v>0</v>
      </c>
      <c r="AJ68">
        <v>0</v>
      </c>
      <c r="AK68">
        <v>13.053149999999997</v>
      </c>
      <c r="AL68">
        <v>20.155330000000003</v>
      </c>
      <c r="AM68">
        <v>0</v>
      </c>
      <c r="AN68">
        <v>0</v>
      </c>
      <c r="AO68">
        <v>3.3230819999999994</v>
      </c>
      <c r="AP68">
        <v>2.7982163999999998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23.186876142976971</v>
      </c>
      <c r="BB68">
        <f t="shared" ref="BB68:BB99" si="1">SUM(B68:AZ68)-BA68</f>
        <v>692.4574543014985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93.591983866363606</v>
      </c>
      <c r="L69">
        <v>16.308547045132293</v>
      </c>
      <c r="M69">
        <v>0</v>
      </c>
      <c r="N69">
        <v>30.001476377952759</v>
      </c>
      <c r="O69">
        <v>50.381908898128039</v>
      </c>
      <c r="P69">
        <v>62.235675197498345</v>
      </c>
      <c r="Q69">
        <v>2.7694877659574471</v>
      </c>
      <c r="R69">
        <v>10.766996479885057</v>
      </c>
      <c r="S69">
        <v>6.6986405036726122</v>
      </c>
      <c r="T69">
        <v>0</v>
      </c>
      <c r="U69">
        <v>292.41583907062613</v>
      </c>
      <c r="V69">
        <v>0</v>
      </c>
      <c r="W69">
        <v>8.83685033726813</v>
      </c>
      <c r="X69">
        <v>37.47268237051793</v>
      </c>
      <c r="Y69">
        <v>0</v>
      </c>
      <c r="Z69">
        <v>1.6646652000000002</v>
      </c>
      <c r="AA69">
        <v>10.70561232</v>
      </c>
      <c r="AB69">
        <v>3.3181035999999997</v>
      </c>
      <c r="AC69">
        <v>2.4581713599999997</v>
      </c>
      <c r="AD69">
        <v>0</v>
      </c>
      <c r="AE69">
        <v>12.556885224000002</v>
      </c>
      <c r="AF69">
        <v>0</v>
      </c>
      <c r="AG69">
        <v>0</v>
      </c>
      <c r="AH69">
        <v>16.837660000000003</v>
      </c>
      <c r="AI69">
        <v>0</v>
      </c>
      <c r="AJ69">
        <v>0</v>
      </c>
      <c r="AK69">
        <v>13.053149999999997</v>
      </c>
      <c r="AL69">
        <v>20.155330000000003</v>
      </c>
      <c r="AM69">
        <v>1.0833269841269841</v>
      </c>
      <c r="AN69">
        <v>0</v>
      </c>
      <c r="AO69">
        <v>3.3230819999999994</v>
      </c>
      <c r="AP69">
        <v>1.3340334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23.290122940646029</v>
      </c>
      <c r="BB69">
        <f t="shared" si="1"/>
        <v>695.54084834248317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93.59218097842043</v>
      </c>
      <c r="L70">
        <v>16.308373014838189</v>
      </c>
      <c r="M70">
        <v>0</v>
      </c>
      <c r="N70">
        <v>30.001476377952759</v>
      </c>
      <c r="O70">
        <v>50.381908898128039</v>
      </c>
      <c r="P70">
        <v>62.235675197498345</v>
      </c>
      <c r="Q70">
        <v>2.7694877659574471</v>
      </c>
      <c r="R70">
        <v>10.766996479885057</v>
      </c>
      <c r="S70">
        <v>6.6986405036726122</v>
      </c>
      <c r="T70">
        <v>0</v>
      </c>
      <c r="U70">
        <v>292.41583907062613</v>
      </c>
      <c r="V70">
        <v>0</v>
      </c>
      <c r="W70">
        <v>8.83685033726813</v>
      </c>
      <c r="X70">
        <v>37.47268237051793</v>
      </c>
      <c r="Y70">
        <v>0</v>
      </c>
      <c r="Z70">
        <v>0.27939999999999993</v>
      </c>
      <c r="AA70">
        <v>10.70561232</v>
      </c>
      <c r="AB70">
        <v>3.3181035999999997</v>
      </c>
      <c r="AC70">
        <v>2.4581713599999997</v>
      </c>
      <c r="AD70">
        <v>0</v>
      </c>
      <c r="AE70">
        <v>12.556885224000002</v>
      </c>
      <c r="AF70">
        <v>0</v>
      </c>
      <c r="AG70">
        <v>0</v>
      </c>
      <c r="AH70">
        <v>16.837660000000003</v>
      </c>
      <c r="AI70">
        <v>0</v>
      </c>
      <c r="AJ70">
        <v>0</v>
      </c>
      <c r="AK70">
        <v>13.053149999999997</v>
      </c>
      <c r="AL70">
        <v>20.155330000000003</v>
      </c>
      <c r="AM70">
        <v>2.6812342857142859</v>
      </c>
      <c r="AN70">
        <v>0</v>
      </c>
      <c r="AO70">
        <v>3.3230819999999994</v>
      </c>
      <c r="AP70">
        <v>1.3340334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23.297013340776239</v>
      </c>
      <c r="BB70">
        <f t="shared" si="1"/>
        <v>695.74662312570297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82.677994612720582</v>
      </c>
      <c r="L71">
        <v>16.30845489300432</v>
      </c>
      <c r="M71">
        <v>0</v>
      </c>
      <c r="N71">
        <v>30.001476377952759</v>
      </c>
      <c r="O71">
        <v>50.381908898128039</v>
      </c>
      <c r="P71">
        <v>62.235675197498345</v>
      </c>
      <c r="Q71">
        <v>2.7694877659574471</v>
      </c>
      <c r="R71">
        <v>10.766996479885057</v>
      </c>
      <c r="S71">
        <v>6.6986405036726122</v>
      </c>
      <c r="T71">
        <v>0</v>
      </c>
      <c r="U71">
        <v>292.41583907062613</v>
      </c>
      <c r="V71">
        <v>0</v>
      </c>
      <c r="W71">
        <v>8.83685033726813</v>
      </c>
      <c r="X71">
        <v>37.47268237051793</v>
      </c>
      <c r="Y71">
        <v>0</v>
      </c>
      <c r="Z71">
        <v>0.27939999999999993</v>
      </c>
      <c r="AA71">
        <v>10.70561232</v>
      </c>
      <c r="AB71">
        <v>3.3181035999999997</v>
      </c>
      <c r="AC71">
        <v>2.4581713599999997</v>
      </c>
      <c r="AD71">
        <v>0</v>
      </c>
      <c r="AE71">
        <v>12.556885224000002</v>
      </c>
      <c r="AF71">
        <v>0</v>
      </c>
      <c r="AG71">
        <v>0</v>
      </c>
      <c r="AH71">
        <v>16.837660000000003</v>
      </c>
      <c r="AI71">
        <v>0</v>
      </c>
      <c r="AJ71">
        <v>0</v>
      </c>
      <c r="AK71">
        <v>13.053149999999997</v>
      </c>
      <c r="AL71">
        <v>20.155330000000003</v>
      </c>
      <c r="AM71">
        <v>2.6812342857142859</v>
      </c>
      <c r="AN71">
        <v>0</v>
      </c>
      <c r="AO71">
        <v>3.3230819999999994</v>
      </c>
      <c r="AP71">
        <v>1.3340334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22.94339650510522</v>
      </c>
      <c r="BB71">
        <f t="shared" si="1"/>
        <v>685.18613547384041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82.678506308931475</v>
      </c>
      <c r="L72">
        <v>16.308529265461782</v>
      </c>
      <c r="M72">
        <v>0</v>
      </c>
      <c r="N72">
        <v>30.001476377952759</v>
      </c>
      <c r="O72">
        <v>50.381908898128039</v>
      </c>
      <c r="P72">
        <v>62.235675197498345</v>
      </c>
      <c r="Q72">
        <v>2.7694877659574471</v>
      </c>
      <c r="R72">
        <v>10.766996479885057</v>
      </c>
      <c r="S72">
        <v>6.6986405036726122</v>
      </c>
      <c r="T72">
        <v>0</v>
      </c>
      <c r="U72">
        <v>292.41583907062613</v>
      </c>
      <c r="V72">
        <v>0</v>
      </c>
      <c r="W72">
        <v>8.83685033726813</v>
      </c>
      <c r="X72">
        <v>37.47268237051793</v>
      </c>
      <c r="Y72">
        <v>0</v>
      </c>
      <c r="Z72">
        <v>0.27939999999999993</v>
      </c>
      <c r="AA72">
        <v>10.70561232</v>
      </c>
      <c r="AB72">
        <v>3.3181035999999997</v>
      </c>
      <c r="AC72">
        <v>2.4581713599999997</v>
      </c>
      <c r="AD72">
        <v>0</v>
      </c>
      <c r="AE72">
        <v>12.556885224000002</v>
      </c>
      <c r="AF72">
        <v>0</v>
      </c>
      <c r="AG72">
        <v>0</v>
      </c>
      <c r="AH72">
        <v>16.837660000000003</v>
      </c>
      <c r="AI72">
        <v>0</v>
      </c>
      <c r="AJ72">
        <v>0</v>
      </c>
      <c r="AK72">
        <v>13.053149999999997</v>
      </c>
      <c r="AL72">
        <v>20.155330000000003</v>
      </c>
      <c r="AM72">
        <v>2.6812342857142859</v>
      </c>
      <c r="AN72">
        <v>0</v>
      </c>
      <c r="AO72">
        <v>3.3230819999999994</v>
      </c>
      <c r="AP72">
        <v>1.3340334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22.943415459166644</v>
      </c>
      <c r="BB72">
        <f t="shared" si="1"/>
        <v>685.18670258844725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82.679351107690621</v>
      </c>
      <c r="L73">
        <v>16.308529265461782</v>
      </c>
      <c r="M73">
        <v>0</v>
      </c>
      <c r="N73">
        <v>30.001476377952759</v>
      </c>
      <c r="O73">
        <v>50.381908898128039</v>
      </c>
      <c r="P73">
        <v>62.235675197498345</v>
      </c>
      <c r="Q73">
        <v>2.7694877659574471</v>
      </c>
      <c r="R73">
        <v>10.766996479885057</v>
      </c>
      <c r="S73">
        <v>6.6986405036726122</v>
      </c>
      <c r="T73">
        <v>0</v>
      </c>
      <c r="U73">
        <v>292.41583907062613</v>
      </c>
      <c r="V73">
        <v>0</v>
      </c>
      <c r="W73">
        <v>8.83685033726813</v>
      </c>
      <c r="X73">
        <v>37.47268237051793</v>
      </c>
      <c r="Y73">
        <v>0</v>
      </c>
      <c r="Z73">
        <v>1.6646652000000002</v>
      </c>
      <c r="AA73">
        <v>10.70561232</v>
      </c>
      <c r="AB73">
        <v>3.3181035999999997</v>
      </c>
      <c r="AC73">
        <v>2.4581713599999997</v>
      </c>
      <c r="AD73">
        <v>0</v>
      </c>
      <c r="AE73">
        <v>12.556885224000002</v>
      </c>
      <c r="AF73">
        <v>0</v>
      </c>
      <c r="AG73">
        <v>0</v>
      </c>
      <c r="AH73">
        <v>16.837660000000003</v>
      </c>
      <c r="AI73">
        <v>0</v>
      </c>
      <c r="AJ73">
        <v>0</v>
      </c>
      <c r="AK73">
        <v>13.053149999999997</v>
      </c>
      <c r="AL73">
        <v>15.345200000000002</v>
      </c>
      <c r="AM73">
        <v>2.6812342857142859</v>
      </c>
      <c r="AN73">
        <v>0</v>
      </c>
      <c r="AO73">
        <v>3.3230819999999994</v>
      </c>
      <c r="AP73">
        <v>1.2689585999999997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22.830368900305885</v>
      </c>
      <c r="BB73">
        <f t="shared" si="1"/>
        <v>681.81065434606728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82.679862770431868</v>
      </c>
      <c r="L74">
        <v>16.308375130253559</v>
      </c>
      <c r="M74">
        <v>0</v>
      </c>
      <c r="N74">
        <v>30.001476377952759</v>
      </c>
      <c r="O74">
        <v>50.381908898128039</v>
      </c>
      <c r="P74">
        <v>62.235675197498345</v>
      </c>
      <c r="Q74">
        <v>2.7694877659574471</v>
      </c>
      <c r="R74">
        <v>10.766996479885057</v>
      </c>
      <c r="S74">
        <v>6.6986405036726122</v>
      </c>
      <c r="T74">
        <v>0</v>
      </c>
      <c r="U74">
        <v>292.41583907062613</v>
      </c>
      <c r="V74">
        <v>0</v>
      </c>
      <c r="W74">
        <v>8.83685033726813</v>
      </c>
      <c r="X74">
        <v>37.47268237051793</v>
      </c>
      <c r="Y74">
        <v>0</v>
      </c>
      <c r="Z74">
        <v>1.6646652000000002</v>
      </c>
      <c r="AA74">
        <v>10.70561232</v>
      </c>
      <c r="AB74">
        <v>3.3181035999999997</v>
      </c>
      <c r="AC74">
        <v>2.4581713599999997</v>
      </c>
      <c r="AD74">
        <v>0</v>
      </c>
      <c r="AE74">
        <v>12.556885224000002</v>
      </c>
      <c r="AF74">
        <v>0</v>
      </c>
      <c r="AG74">
        <v>0</v>
      </c>
      <c r="AH74">
        <v>16.837660000000003</v>
      </c>
      <c r="AI74">
        <v>0</v>
      </c>
      <c r="AJ74">
        <v>0</v>
      </c>
      <c r="AK74">
        <v>13.053149999999997</v>
      </c>
      <c r="AL74">
        <v>15.345200000000002</v>
      </c>
      <c r="AM74">
        <v>2.6812342857142859</v>
      </c>
      <c r="AN74">
        <v>0</v>
      </c>
      <c r="AO74">
        <v>3.3230819999999994</v>
      </c>
      <c r="AP74">
        <v>1.2689585999999997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22.830380456763649</v>
      </c>
      <c r="BB74">
        <f t="shared" si="1"/>
        <v>681.81100031714243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129.9991973109918</v>
      </c>
      <c r="L75">
        <v>16.308227753493533</v>
      </c>
      <c r="M75">
        <v>0</v>
      </c>
      <c r="N75">
        <v>30.001476377952759</v>
      </c>
      <c r="O75">
        <v>50.381908898128039</v>
      </c>
      <c r="P75">
        <v>62.235675197498345</v>
      </c>
      <c r="Q75">
        <v>2.7694877659574471</v>
      </c>
      <c r="R75">
        <v>10.766996479885057</v>
      </c>
      <c r="S75">
        <v>6.6986405036726122</v>
      </c>
      <c r="T75">
        <v>0</v>
      </c>
      <c r="U75">
        <v>292.41583907062613</v>
      </c>
      <c r="V75">
        <v>1.9018087855297159</v>
      </c>
      <c r="W75">
        <v>8.8393969251336912</v>
      </c>
      <c r="X75">
        <v>37.47268237051793</v>
      </c>
      <c r="Y75">
        <v>0</v>
      </c>
      <c r="Z75">
        <v>1.6646652000000002</v>
      </c>
      <c r="AA75">
        <v>10.70561232</v>
      </c>
      <c r="AB75">
        <v>3.3181035999999997</v>
      </c>
      <c r="AC75">
        <v>2.4581713599999997</v>
      </c>
      <c r="AD75">
        <v>0</v>
      </c>
      <c r="AE75">
        <v>12.556885224000002</v>
      </c>
      <c r="AF75">
        <v>0</v>
      </c>
      <c r="AG75">
        <v>0</v>
      </c>
      <c r="AH75">
        <v>19.243040000000001</v>
      </c>
      <c r="AI75">
        <v>0</v>
      </c>
      <c r="AJ75">
        <v>0</v>
      </c>
      <c r="AK75">
        <v>13.053149999999997</v>
      </c>
      <c r="AL75">
        <v>15.345200000000002</v>
      </c>
      <c r="AM75">
        <v>2.6812342857142859</v>
      </c>
      <c r="AN75">
        <v>0</v>
      </c>
      <c r="AO75">
        <v>3.3230819999999994</v>
      </c>
      <c r="AP75">
        <v>0.9435846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24.49261553546912</v>
      </c>
      <c r="BB75">
        <f t="shared" si="1"/>
        <v>731.45231377563198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135.00052044609666</v>
      </c>
      <c r="L76">
        <v>16.308207554368561</v>
      </c>
      <c r="M76">
        <v>0</v>
      </c>
      <c r="N76">
        <v>30.001476377952759</v>
      </c>
      <c r="O76">
        <v>50.381908898128039</v>
      </c>
      <c r="P76">
        <v>62.235675197498345</v>
      </c>
      <c r="Q76">
        <v>2.7694877659574471</v>
      </c>
      <c r="R76">
        <v>10.766996479885057</v>
      </c>
      <c r="S76">
        <v>6.6986405036726122</v>
      </c>
      <c r="T76">
        <v>0</v>
      </c>
      <c r="U76">
        <v>292.41583907062613</v>
      </c>
      <c r="V76">
        <v>1.9018087855297159</v>
      </c>
      <c r="W76">
        <v>8.8393969251336912</v>
      </c>
      <c r="X76">
        <v>37.47268237051793</v>
      </c>
      <c r="Y76">
        <v>0</v>
      </c>
      <c r="Z76">
        <v>1.6646652000000002</v>
      </c>
      <c r="AA76">
        <v>10.70561232</v>
      </c>
      <c r="AB76">
        <v>3.3181035999999997</v>
      </c>
      <c r="AC76">
        <v>2.4581713599999997</v>
      </c>
      <c r="AD76">
        <v>0</v>
      </c>
      <c r="AE76">
        <v>12.556885224000002</v>
      </c>
      <c r="AF76">
        <v>0</v>
      </c>
      <c r="AG76">
        <v>0</v>
      </c>
      <c r="AH76">
        <v>19.243040000000001</v>
      </c>
      <c r="AI76">
        <v>0</v>
      </c>
      <c r="AJ76">
        <v>0</v>
      </c>
      <c r="AK76">
        <v>13.053149999999997</v>
      </c>
      <c r="AL76">
        <v>15.345200000000002</v>
      </c>
      <c r="AM76">
        <v>2.6812342857142859</v>
      </c>
      <c r="AN76">
        <v>0</v>
      </c>
      <c r="AO76">
        <v>3.3230819999999994</v>
      </c>
      <c r="AP76">
        <v>0.9435846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24.6546577505949</v>
      </c>
      <c r="BB76">
        <f t="shared" si="1"/>
        <v>736.29157449648596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119.9964522597563</v>
      </c>
      <c r="L77">
        <v>16.308357809752593</v>
      </c>
      <c r="M77">
        <v>0</v>
      </c>
      <c r="N77">
        <v>30.001476377952759</v>
      </c>
      <c r="O77">
        <v>50.381908898128039</v>
      </c>
      <c r="P77">
        <v>62.235675197498345</v>
      </c>
      <c r="Q77">
        <v>2.7694877659574471</v>
      </c>
      <c r="R77">
        <v>10.766996479885057</v>
      </c>
      <c r="S77">
        <v>6.6986405036726122</v>
      </c>
      <c r="T77">
        <v>0</v>
      </c>
      <c r="U77">
        <v>292.41583907062613</v>
      </c>
      <c r="V77">
        <v>1.9018087855297159</v>
      </c>
      <c r="W77">
        <v>8.8393969251336912</v>
      </c>
      <c r="X77">
        <v>37.47268237051793</v>
      </c>
      <c r="Y77">
        <v>0</v>
      </c>
      <c r="Z77">
        <v>1.6646652000000002</v>
      </c>
      <c r="AA77">
        <v>10.70561232</v>
      </c>
      <c r="AB77">
        <v>3.3181035999999997</v>
      </c>
      <c r="AC77">
        <v>2.4581713599999997</v>
      </c>
      <c r="AD77">
        <v>2.3151846000000003</v>
      </c>
      <c r="AE77">
        <v>12.556885224000002</v>
      </c>
      <c r="AF77">
        <v>0</v>
      </c>
      <c r="AG77">
        <v>0</v>
      </c>
      <c r="AH77">
        <v>26.459179999999996</v>
      </c>
      <c r="AI77">
        <v>0</v>
      </c>
      <c r="AJ77">
        <v>0</v>
      </c>
      <c r="AK77">
        <v>13.053149999999997</v>
      </c>
      <c r="AL77">
        <v>15.345200000000002</v>
      </c>
      <c r="AM77">
        <v>4.0218514285714289</v>
      </c>
      <c r="AN77">
        <v>0</v>
      </c>
      <c r="AO77">
        <v>3.3230819999999994</v>
      </c>
      <c r="AP77">
        <v>0.9435846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24.520781978108104</v>
      </c>
      <c r="BB77">
        <f t="shared" si="1"/>
        <v>732.29347408087358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110.00100181909255</v>
      </c>
      <c r="L78">
        <v>16.628683994208721</v>
      </c>
      <c r="M78">
        <v>0</v>
      </c>
      <c r="N78">
        <v>30.001476377952759</v>
      </c>
      <c r="O78">
        <v>50.381908898128039</v>
      </c>
      <c r="P78">
        <v>62.235675197498345</v>
      </c>
      <c r="Q78">
        <v>2.7694877659574471</v>
      </c>
      <c r="R78">
        <v>10.766996479885057</v>
      </c>
      <c r="S78">
        <v>6.6986405036726122</v>
      </c>
      <c r="T78">
        <v>0</v>
      </c>
      <c r="U78">
        <v>292.41583907062613</v>
      </c>
      <c r="V78">
        <v>1.9018087855297159</v>
      </c>
      <c r="W78">
        <v>8.8393969251336912</v>
      </c>
      <c r="X78">
        <v>37.47268237051793</v>
      </c>
      <c r="Y78">
        <v>0</v>
      </c>
      <c r="Z78">
        <v>1.6646652000000002</v>
      </c>
      <c r="AA78">
        <v>10.70561232</v>
      </c>
      <c r="AB78">
        <v>6.6700654000000004</v>
      </c>
      <c r="AC78">
        <v>4.9163427199999994</v>
      </c>
      <c r="AD78">
        <v>4.6303692000000005</v>
      </c>
      <c r="AE78">
        <v>12.556885224000002</v>
      </c>
      <c r="AF78">
        <v>0</v>
      </c>
      <c r="AG78">
        <v>0</v>
      </c>
      <c r="AH78">
        <v>32.472630000000002</v>
      </c>
      <c r="AI78">
        <v>0.64668399999999993</v>
      </c>
      <c r="AJ78">
        <v>0</v>
      </c>
      <c r="AK78">
        <v>13.053149999999997</v>
      </c>
      <c r="AL78">
        <v>15.345200000000002</v>
      </c>
      <c r="AM78">
        <v>4.0218514285714289</v>
      </c>
      <c r="AN78">
        <v>0</v>
      </c>
      <c r="AO78">
        <v>3.3230819999999994</v>
      </c>
      <c r="AP78">
        <v>0.9435846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24.686356518943832</v>
      </c>
      <c r="BB78">
        <f t="shared" si="1"/>
        <v>737.23822704383042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95.164444634044898</v>
      </c>
      <c r="L79">
        <v>29.082212873144478</v>
      </c>
      <c r="M79">
        <v>0</v>
      </c>
      <c r="N79">
        <v>30.001476377952759</v>
      </c>
      <c r="O79">
        <v>50.381908898128039</v>
      </c>
      <c r="P79">
        <v>62.235675197498345</v>
      </c>
      <c r="Q79">
        <v>2.7698927592954994</v>
      </c>
      <c r="R79">
        <v>10.766689809848854</v>
      </c>
      <c r="S79">
        <v>6.6974264150943403</v>
      </c>
      <c r="T79">
        <v>0</v>
      </c>
      <c r="U79">
        <v>292.41583907062613</v>
      </c>
      <c r="V79">
        <v>2.6757073514602219</v>
      </c>
      <c r="W79">
        <v>8.8393969251336912</v>
      </c>
      <c r="X79">
        <v>37.47268237051793</v>
      </c>
      <c r="Y79">
        <v>0</v>
      </c>
      <c r="Z79">
        <v>4.993995599999999</v>
      </c>
      <c r="AA79">
        <v>10.70561232</v>
      </c>
      <c r="AB79">
        <v>10.035570479999999</v>
      </c>
      <c r="AC79">
        <v>7.381953231999999</v>
      </c>
      <c r="AD79">
        <v>9.260738400000001</v>
      </c>
      <c r="AE79">
        <v>12.556885224000002</v>
      </c>
      <c r="AF79">
        <v>0</v>
      </c>
      <c r="AG79">
        <v>0</v>
      </c>
      <c r="AH79">
        <v>35.647731599999993</v>
      </c>
      <c r="AI79">
        <v>1.9400520000000001</v>
      </c>
      <c r="AJ79">
        <v>0</v>
      </c>
      <c r="AK79">
        <v>13.053149999999997</v>
      </c>
      <c r="AL79">
        <v>15.345200000000002</v>
      </c>
      <c r="AM79">
        <v>4.0218514285714289</v>
      </c>
      <c r="AN79">
        <v>0</v>
      </c>
      <c r="AO79">
        <v>3.3230819999999994</v>
      </c>
      <c r="AP79">
        <v>0.9435846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25.225785828088931</v>
      </c>
      <c r="BB79">
        <f t="shared" si="1"/>
        <v>753.34783702122763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95.16387184302134</v>
      </c>
      <c r="L80">
        <v>24.906673702010973</v>
      </c>
      <c r="M80">
        <v>0</v>
      </c>
      <c r="N80">
        <v>30.001476377952759</v>
      </c>
      <c r="O80">
        <v>50.381908898128039</v>
      </c>
      <c r="P80">
        <v>62.235675197498345</v>
      </c>
      <c r="Q80">
        <v>2.7698927592954994</v>
      </c>
      <c r="R80">
        <v>10.766689809848854</v>
      </c>
      <c r="S80">
        <v>6.6974264150943403</v>
      </c>
      <c r="T80">
        <v>0</v>
      </c>
      <c r="U80">
        <v>292.41583907062613</v>
      </c>
      <c r="V80">
        <v>2.6757073514602219</v>
      </c>
      <c r="W80">
        <v>8.8393969251336912</v>
      </c>
      <c r="X80">
        <v>37.47268237051793</v>
      </c>
      <c r="Y80">
        <v>0</v>
      </c>
      <c r="Z80">
        <v>4.993995599999999</v>
      </c>
      <c r="AA80">
        <v>10.70561232</v>
      </c>
      <c r="AB80">
        <v>10.035570479999999</v>
      </c>
      <c r="AC80">
        <v>7.381953231999999</v>
      </c>
      <c r="AD80">
        <v>9.260738400000001</v>
      </c>
      <c r="AE80">
        <v>12.556885224000002</v>
      </c>
      <c r="AF80">
        <v>0</v>
      </c>
      <c r="AG80">
        <v>0</v>
      </c>
      <c r="AH80">
        <v>35.647731599999993</v>
      </c>
      <c r="AI80">
        <v>12.610337999999999</v>
      </c>
      <c r="AJ80">
        <v>0</v>
      </c>
      <c r="AK80">
        <v>13.053149999999997</v>
      </c>
      <c r="AL80">
        <v>15.345200000000002</v>
      </c>
      <c r="AM80">
        <v>4.0218514285714289</v>
      </c>
      <c r="AN80">
        <v>0</v>
      </c>
      <c r="AO80">
        <v>3.3230819999999994</v>
      </c>
      <c r="AP80">
        <v>0.9435846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25.436197047083411</v>
      </c>
      <c r="BB80">
        <f t="shared" si="1"/>
        <v>759.63159984007609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95.16452653333333</v>
      </c>
      <c r="L81">
        <v>16.691086975986387</v>
      </c>
      <c r="M81">
        <v>0</v>
      </c>
      <c r="N81">
        <v>30.001476377952759</v>
      </c>
      <c r="O81">
        <v>50.381908898128039</v>
      </c>
      <c r="P81">
        <v>62.235675197498345</v>
      </c>
      <c r="Q81">
        <v>2.7698927592954994</v>
      </c>
      <c r="R81">
        <v>10.766689809848854</v>
      </c>
      <c r="S81">
        <v>6.6974264150943403</v>
      </c>
      <c r="T81">
        <v>0</v>
      </c>
      <c r="U81">
        <v>292.41583907062613</v>
      </c>
      <c r="V81">
        <v>2.6757073514602219</v>
      </c>
      <c r="W81">
        <v>8.8393969251336912</v>
      </c>
      <c r="X81">
        <v>37.47268237051793</v>
      </c>
      <c r="Y81">
        <v>0</v>
      </c>
      <c r="Z81">
        <v>4.993995599999999</v>
      </c>
      <c r="AA81">
        <v>10.70561232</v>
      </c>
      <c r="AB81">
        <v>10.035570479999999</v>
      </c>
      <c r="AC81">
        <v>7.381953231999999</v>
      </c>
      <c r="AD81">
        <v>9.260738400000001</v>
      </c>
      <c r="AE81">
        <v>12.556885224000002</v>
      </c>
      <c r="AF81">
        <v>0</v>
      </c>
      <c r="AG81">
        <v>0</v>
      </c>
      <c r="AH81">
        <v>35.647731599999993</v>
      </c>
      <c r="AI81">
        <v>12.610337999999999</v>
      </c>
      <c r="AJ81">
        <v>0</v>
      </c>
      <c r="AK81">
        <v>13.053149999999997</v>
      </c>
      <c r="AL81">
        <v>15.345200000000002</v>
      </c>
      <c r="AM81">
        <v>4.0218514285714289</v>
      </c>
      <c r="AN81">
        <v>0</v>
      </c>
      <c r="AO81">
        <v>3.3230819999999994</v>
      </c>
      <c r="AP81">
        <v>0.9435846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25.170033212477342</v>
      </c>
      <c r="BB81">
        <f t="shared" si="1"/>
        <v>751.68283163896933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92.797389669049977</v>
      </c>
      <c r="L82">
        <v>16.308345783447482</v>
      </c>
      <c r="M82">
        <v>0</v>
      </c>
      <c r="N82">
        <v>30.001476377952759</v>
      </c>
      <c r="O82">
        <v>50.381908898128039</v>
      </c>
      <c r="P82">
        <v>62.235675197498345</v>
      </c>
      <c r="Q82">
        <v>2.7698927592954994</v>
      </c>
      <c r="R82">
        <v>10.766689809848854</v>
      </c>
      <c r="S82">
        <v>6.6974264150943403</v>
      </c>
      <c r="T82">
        <v>0</v>
      </c>
      <c r="U82">
        <v>292.41583907062613</v>
      </c>
      <c r="V82">
        <v>2.6757073514602219</v>
      </c>
      <c r="W82">
        <v>8.8393969251336912</v>
      </c>
      <c r="X82">
        <v>37.47268237051793</v>
      </c>
      <c r="Y82">
        <v>0</v>
      </c>
      <c r="Z82">
        <v>4.993995599999999</v>
      </c>
      <c r="AA82">
        <v>10.70561232</v>
      </c>
      <c r="AB82">
        <v>10.035570479999999</v>
      </c>
      <c r="AC82">
        <v>7.381953231999999</v>
      </c>
      <c r="AD82">
        <v>9.260738400000001</v>
      </c>
      <c r="AE82">
        <v>12.556885224000002</v>
      </c>
      <c r="AF82">
        <v>0</v>
      </c>
      <c r="AG82">
        <v>0</v>
      </c>
      <c r="AH82">
        <v>35.647731599999993</v>
      </c>
      <c r="AI82">
        <v>12.610337999999999</v>
      </c>
      <c r="AJ82">
        <v>0</v>
      </c>
      <c r="AK82">
        <v>13.053149999999997</v>
      </c>
      <c r="AL82">
        <v>15.345200000000002</v>
      </c>
      <c r="AM82">
        <v>4.0218514285714289</v>
      </c>
      <c r="AN82">
        <v>0</v>
      </c>
      <c r="AO82">
        <v>3.3230819999999994</v>
      </c>
      <c r="AP82">
        <v>0.9435846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25.080937382092962</v>
      </c>
      <c r="BB82">
        <f t="shared" si="1"/>
        <v>749.0220494125316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90.336964857459179</v>
      </c>
      <c r="L83">
        <v>16.308482099067927</v>
      </c>
      <c r="M83">
        <v>0</v>
      </c>
      <c r="N83">
        <v>30.001476377952759</v>
      </c>
      <c r="O83">
        <v>50.381908898128039</v>
      </c>
      <c r="P83">
        <v>62.235675197498345</v>
      </c>
      <c r="Q83">
        <v>2.7698927592954994</v>
      </c>
      <c r="R83">
        <v>10.766689809848854</v>
      </c>
      <c r="S83">
        <v>6.6974264150943403</v>
      </c>
      <c r="T83">
        <v>0</v>
      </c>
      <c r="U83">
        <v>292.41583907062613</v>
      </c>
      <c r="V83">
        <v>2.6757073514602219</v>
      </c>
      <c r="W83">
        <v>8.8393969251336912</v>
      </c>
      <c r="X83">
        <v>37.47268237051793</v>
      </c>
      <c r="Y83">
        <v>0</v>
      </c>
      <c r="Z83">
        <v>4.993995599999999</v>
      </c>
      <c r="AA83">
        <v>10.70561232</v>
      </c>
      <c r="AB83">
        <v>10.035570479999999</v>
      </c>
      <c r="AC83">
        <v>7.381953231999999</v>
      </c>
      <c r="AD83">
        <v>9.260738400000001</v>
      </c>
      <c r="AE83">
        <v>12.556885224000002</v>
      </c>
      <c r="AF83">
        <v>0</v>
      </c>
      <c r="AG83">
        <v>0</v>
      </c>
      <c r="AH83">
        <v>35.647731599999993</v>
      </c>
      <c r="AI83">
        <v>12.610337999999999</v>
      </c>
      <c r="AJ83">
        <v>0</v>
      </c>
      <c r="AK83">
        <v>13.053149999999997</v>
      </c>
      <c r="AL83">
        <v>15.345200000000002</v>
      </c>
      <c r="AM83">
        <v>4.0218514285714289</v>
      </c>
      <c r="AN83">
        <v>0</v>
      </c>
      <c r="AO83">
        <v>3.3230819999999994</v>
      </c>
      <c r="AP83">
        <v>1.1062716000000001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25.006496925667868</v>
      </c>
      <c r="BB83">
        <f t="shared" si="1"/>
        <v>746.79888837298631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90.337372706930921</v>
      </c>
      <c r="L84">
        <v>16.308257848764661</v>
      </c>
      <c r="M84">
        <v>0</v>
      </c>
      <c r="N84">
        <v>30.001476377952759</v>
      </c>
      <c r="O84">
        <v>50.381908898128039</v>
      </c>
      <c r="P84">
        <v>62.235675197498345</v>
      </c>
      <c r="Q84">
        <v>2.7698927592954994</v>
      </c>
      <c r="R84">
        <v>10.766689809848854</v>
      </c>
      <c r="S84">
        <v>6.6974264150943403</v>
      </c>
      <c r="T84">
        <v>0</v>
      </c>
      <c r="U84">
        <v>292.41583907062613</v>
      </c>
      <c r="V84">
        <v>2.6757073514602219</v>
      </c>
      <c r="W84">
        <v>8.8393969251336912</v>
      </c>
      <c r="X84">
        <v>37.47268237051793</v>
      </c>
      <c r="Y84">
        <v>0</v>
      </c>
      <c r="Z84">
        <v>4.993995599999999</v>
      </c>
      <c r="AA84">
        <v>10.70561232</v>
      </c>
      <c r="AB84">
        <v>10.035570479999999</v>
      </c>
      <c r="AC84">
        <v>7.381953231999999</v>
      </c>
      <c r="AD84">
        <v>9.260738400000001</v>
      </c>
      <c r="AE84">
        <v>12.556885224000002</v>
      </c>
      <c r="AF84">
        <v>0</v>
      </c>
      <c r="AG84">
        <v>0</v>
      </c>
      <c r="AH84">
        <v>35.647731599999993</v>
      </c>
      <c r="AI84">
        <v>12.610337999999999</v>
      </c>
      <c r="AJ84">
        <v>0</v>
      </c>
      <c r="AK84">
        <v>13.053149999999997</v>
      </c>
      <c r="AL84">
        <v>15.345200000000002</v>
      </c>
      <c r="AM84">
        <v>4.0218514285714289</v>
      </c>
      <c r="AN84">
        <v>0</v>
      </c>
      <c r="AO84">
        <v>3.3230819999999994</v>
      </c>
      <c r="AP84">
        <v>1.1062716000000001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25.00650093660888</v>
      </c>
      <c r="BB84">
        <f t="shared" si="1"/>
        <v>746.79906796121372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89.995165995277119</v>
      </c>
      <c r="L85">
        <v>16.308257848764661</v>
      </c>
      <c r="M85">
        <v>0</v>
      </c>
      <c r="N85">
        <v>30.001476377952759</v>
      </c>
      <c r="O85">
        <v>50.381908898128039</v>
      </c>
      <c r="P85">
        <v>62.235675197498345</v>
      </c>
      <c r="Q85">
        <v>2.7698927592954994</v>
      </c>
      <c r="R85">
        <v>10.766689809848854</v>
      </c>
      <c r="S85">
        <v>6.6974264150943403</v>
      </c>
      <c r="T85">
        <v>0</v>
      </c>
      <c r="U85">
        <v>292.41583907062613</v>
      </c>
      <c r="V85">
        <v>2.6757073514602219</v>
      </c>
      <c r="W85">
        <v>8.8393969251336912</v>
      </c>
      <c r="X85">
        <v>37.47268237051793</v>
      </c>
      <c r="Y85">
        <v>0</v>
      </c>
      <c r="Z85">
        <v>4.993995599999999</v>
      </c>
      <c r="AA85">
        <v>10.70561232</v>
      </c>
      <c r="AB85">
        <v>10.035570479999999</v>
      </c>
      <c r="AC85">
        <v>7.381953231999999</v>
      </c>
      <c r="AD85">
        <v>9.260738400000001</v>
      </c>
      <c r="AE85">
        <v>12.556885224000002</v>
      </c>
      <c r="AF85">
        <v>0</v>
      </c>
      <c r="AG85">
        <v>0</v>
      </c>
      <c r="AH85">
        <v>35.647731599999993</v>
      </c>
      <c r="AI85">
        <v>12.610337999999999</v>
      </c>
      <c r="AJ85">
        <v>0</v>
      </c>
      <c r="AK85">
        <v>13.053149999999997</v>
      </c>
      <c r="AL85">
        <v>15.345200000000002</v>
      </c>
      <c r="AM85">
        <v>4.0218514285714289</v>
      </c>
      <c r="AN85">
        <v>0</v>
      </c>
      <c r="AO85">
        <v>3.3230819999999994</v>
      </c>
      <c r="AP85">
        <v>1.1062716000000001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24.995413400052918</v>
      </c>
      <c r="BB85">
        <f t="shared" si="1"/>
        <v>746.46794878611593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89.995165995277119</v>
      </c>
      <c r="L86">
        <v>16.308539616180873</v>
      </c>
      <c r="M86">
        <v>0</v>
      </c>
      <c r="N86">
        <v>30.001476377952759</v>
      </c>
      <c r="O86">
        <v>50.381908898128039</v>
      </c>
      <c r="P86">
        <v>62.235675197498345</v>
      </c>
      <c r="Q86">
        <v>2.7698927592954994</v>
      </c>
      <c r="R86">
        <v>10.766689809848854</v>
      </c>
      <c r="S86">
        <v>6.6974264150943403</v>
      </c>
      <c r="T86">
        <v>0</v>
      </c>
      <c r="U86">
        <v>292.41583907062613</v>
      </c>
      <c r="V86">
        <v>2.6757073514602219</v>
      </c>
      <c r="W86">
        <v>8.8393969251336912</v>
      </c>
      <c r="X86">
        <v>37.47268237051793</v>
      </c>
      <c r="Y86">
        <v>0</v>
      </c>
      <c r="Z86">
        <v>4.993995599999999</v>
      </c>
      <c r="AA86">
        <v>10.70561232</v>
      </c>
      <c r="AB86">
        <v>10.035570479999999</v>
      </c>
      <c r="AC86">
        <v>7.381953231999999</v>
      </c>
      <c r="AD86">
        <v>9.260738400000001</v>
      </c>
      <c r="AE86">
        <v>12.556885224000002</v>
      </c>
      <c r="AF86">
        <v>0</v>
      </c>
      <c r="AG86">
        <v>0</v>
      </c>
      <c r="AH86">
        <v>35.647731599999993</v>
      </c>
      <c r="AI86">
        <v>1.9400520000000001</v>
      </c>
      <c r="AJ86">
        <v>0</v>
      </c>
      <c r="AK86">
        <v>13.053149999999997</v>
      </c>
      <c r="AL86">
        <v>15.345200000000002</v>
      </c>
      <c r="AM86">
        <v>4.0218514285714289</v>
      </c>
      <c r="AN86">
        <v>0</v>
      </c>
      <c r="AO86">
        <v>3.3230819999999994</v>
      </c>
      <c r="AP86">
        <v>1.1062716000000001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24.64970809712068</v>
      </c>
      <c r="BB86">
        <f t="shared" si="1"/>
        <v>736.14364985646455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98.312201902173911</v>
      </c>
      <c r="L87">
        <v>16.308356861109459</v>
      </c>
      <c r="M87">
        <v>0</v>
      </c>
      <c r="N87">
        <v>30.001476377952759</v>
      </c>
      <c r="O87">
        <v>50.381908898128039</v>
      </c>
      <c r="P87">
        <v>61.884589919721925</v>
      </c>
      <c r="Q87">
        <v>2.7698927592954994</v>
      </c>
      <c r="R87">
        <v>10.766689809848854</v>
      </c>
      <c r="S87">
        <v>6.6974264150943403</v>
      </c>
      <c r="T87">
        <v>0</v>
      </c>
      <c r="U87">
        <v>292.41583907062613</v>
      </c>
      <c r="V87">
        <v>2.6757073514602219</v>
      </c>
      <c r="W87">
        <v>8.8393969251336912</v>
      </c>
      <c r="X87">
        <v>37.47268237051793</v>
      </c>
      <c r="Y87">
        <v>0</v>
      </c>
      <c r="Z87">
        <v>1.6646652000000002</v>
      </c>
      <c r="AA87">
        <v>10.70561232</v>
      </c>
      <c r="AB87">
        <v>10.035570479999999</v>
      </c>
      <c r="AC87">
        <v>7.381953231999999</v>
      </c>
      <c r="AD87">
        <v>9.260738400000001</v>
      </c>
      <c r="AE87">
        <v>12.556885224000002</v>
      </c>
      <c r="AF87">
        <v>0</v>
      </c>
      <c r="AG87">
        <v>0</v>
      </c>
      <c r="AH87">
        <v>28.864559999999997</v>
      </c>
      <c r="AI87">
        <v>0.64668399999999993</v>
      </c>
      <c r="AJ87">
        <v>0</v>
      </c>
      <c r="AK87">
        <v>13.053149999999997</v>
      </c>
      <c r="AL87">
        <v>15.345200000000002</v>
      </c>
      <c r="AM87">
        <v>4.0218514285714289</v>
      </c>
      <c r="AN87">
        <v>0</v>
      </c>
      <c r="AO87">
        <v>3.1513271999999999</v>
      </c>
      <c r="AP87">
        <v>1.1062716000000001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24.532680966771814</v>
      </c>
      <c r="BB87">
        <f t="shared" si="1"/>
        <v>732.64882006086214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108.14084289157901</v>
      </c>
      <c r="L88">
        <v>16.308422574247547</v>
      </c>
      <c r="M88">
        <v>0</v>
      </c>
      <c r="N88">
        <v>30.001476377952759</v>
      </c>
      <c r="O88">
        <v>50.381908898128039</v>
      </c>
      <c r="P88">
        <v>61.884589919721925</v>
      </c>
      <c r="Q88">
        <v>2.7698927592954994</v>
      </c>
      <c r="R88">
        <v>10.766689809848854</v>
      </c>
      <c r="S88">
        <v>6.6974264150943403</v>
      </c>
      <c r="T88">
        <v>0</v>
      </c>
      <c r="U88">
        <v>292.41583907062613</v>
      </c>
      <c r="V88">
        <v>2.6757073514602219</v>
      </c>
      <c r="W88">
        <v>8.8393969251336912</v>
      </c>
      <c r="X88">
        <v>37.47268237051793</v>
      </c>
      <c r="Y88">
        <v>0</v>
      </c>
      <c r="Z88">
        <v>1.6646652000000002</v>
      </c>
      <c r="AA88">
        <v>10.70561232</v>
      </c>
      <c r="AB88">
        <v>10.035570479999999</v>
      </c>
      <c r="AC88">
        <v>7.381953231999999</v>
      </c>
      <c r="AD88">
        <v>9.260738400000001</v>
      </c>
      <c r="AE88">
        <v>12.556885224000002</v>
      </c>
      <c r="AF88">
        <v>0</v>
      </c>
      <c r="AG88">
        <v>0</v>
      </c>
      <c r="AH88">
        <v>28.864559999999997</v>
      </c>
      <c r="AI88">
        <v>0.64668399999999993</v>
      </c>
      <c r="AJ88">
        <v>0</v>
      </c>
      <c r="AK88">
        <v>13.053149999999997</v>
      </c>
      <c r="AL88">
        <v>15.345200000000002</v>
      </c>
      <c r="AM88">
        <v>4.0218514285714289</v>
      </c>
      <c r="AN88">
        <v>0</v>
      </c>
      <c r="AO88">
        <v>3.1513271999999999</v>
      </c>
      <c r="AP88">
        <v>1.1062716000000001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24.851131686230524</v>
      </c>
      <c r="BB88">
        <f t="shared" si="1"/>
        <v>742.15907604394681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108.14084289157901</v>
      </c>
      <c r="L89">
        <v>16.30830228069097</v>
      </c>
      <c r="M89">
        <v>0</v>
      </c>
      <c r="N89">
        <v>30.001476377952759</v>
      </c>
      <c r="O89">
        <v>50.381908898128039</v>
      </c>
      <c r="P89">
        <v>61.884589919721925</v>
      </c>
      <c r="Q89">
        <v>2.7698927592954994</v>
      </c>
      <c r="R89">
        <v>10.766689809848854</v>
      </c>
      <c r="S89">
        <v>6.6974264150943403</v>
      </c>
      <c r="T89">
        <v>0</v>
      </c>
      <c r="U89">
        <v>292.41583907062613</v>
      </c>
      <c r="V89">
        <v>2.6757073514602219</v>
      </c>
      <c r="W89">
        <v>8.8393969251336912</v>
      </c>
      <c r="X89">
        <v>37.47268237051793</v>
      </c>
      <c r="Y89">
        <v>0</v>
      </c>
      <c r="Z89">
        <v>1.6646652000000002</v>
      </c>
      <c r="AA89">
        <v>10.70561232</v>
      </c>
      <c r="AB89">
        <v>10.035570479999999</v>
      </c>
      <c r="AC89">
        <v>7.381953231999999</v>
      </c>
      <c r="AD89">
        <v>4.6303692000000005</v>
      </c>
      <c r="AE89">
        <v>12.556885224000002</v>
      </c>
      <c r="AF89">
        <v>0</v>
      </c>
      <c r="AG89">
        <v>0</v>
      </c>
      <c r="AH89">
        <v>28.864559999999997</v>
      </c>
      <c r="AI89">
        <v>0.64668399999999993</v>
      </c>
      <c r="AJ89">
        <v>0</v>
      </c>
      <c r="AK89">
        <v>13.053149999999997</v>
      </c>
      <c r="AL89">
        <v>15.345200000000002</v>
      </c>
      <c r="AM89">
        <v>4.0218514285714289</v>
      </c>
      <c r="AN89">
        <v>0</v>
      </c>
      <c r="AO89">
        <v>3.1513271999999999</v>
      </c>
      <c r="AP89">
        <v>1.1062716000000001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24.701103336741085</v>
      </c>
      <c r="BB89">
        <f t="shared" si="1"/>
        <v>737.67861489987956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108.14084289157901</v>
      </c>
      <c r="L90">
        <v>16.30857069789236</v>
      </c>
      <c r="M90">
        <v>0</v>
      </c>
      <c r="N90">
        <v>30.001476377952759</v>
      </c>
      <c r="O90">
        <v>50.381908898128039</v>
      </c>
      <c r="P90">
        <v>61.884589919721925</v>
      </c>
      <c r="Q90">
        <v>2.7698927592954994</v>
      </c>
      <c r="R90">
        <v>10.766689809848854</v>
      </c>
      <c r="S90">
        <v>6.6974264150943403</v>
      </c>
      <c r="T90">
        <v>0</v>
      </c>
      <c r="U90">
        <v>292.41583907062613</v>
      </c>
      <c r="V90">
        <v>2.6757073514602219</v>
      </c>
      <c r="W90">
        <v>8.8393969251336912</v>
      </c>
      <c r="X90">
        <v>37.47268237051793</v>
      </c>
      <c r="Y90">
        <v>0</v>
      </c>
      <c r="Z90">
        <v>1.6646652000000002</v>
      </c>
      <c r="AA90">
        <v>10.70561232</v>
      </c>
      <c r="AB90">
        <v>10.035570479999999</v>
      </c>
      <c r="AC90">
        <v>7.381953231999999</v>
      </c>
      <c r="AD90">
        <v>4.6303692000000005</v>
      </c>
      <c r="AE90">
        <v>12.556885224000002</v>
      </c>
      <c r="AF90">
        <v>0</v>
      </c>
      <c r="AG90">
        <v>0</v>
      </c>
      <c r="AH90">
        <v>26.459179999999996</v>
      </c>
      <c r="AI90">
        <v>0.64668399999999993</v>
      </c>
      <c r="AJ90">
        <v>0</v>
      </c>
      <c r="AK90">
        <v>13.053149999999997</v>
      </c>
      <c r="AL90">
        <v>15.345200000000002</v>
      </c>
      <c r="AM90">
        <v>4.0218514285714289</v>
      </c>
      <c r="AN90">
        <v>0</v>
      </c>
      <c r="AO90">
        <v>3.1513271999999999</v>
      </c>
      <c r="AP90">
        <v>1.1062716000000001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24.623177724378564</v>
      </c>
      <c r="BB90">
        <f t="shared" si="1"/>
        <v>735.35142892944339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94.996683023109213</v>
      </c>
      <c r="L91">
        <v>16.308453854003872</v>
      </c>
      <c r="M91">
        <v>0</v>
      </c>
      <c r="N91">
        <v>30.001476377952759</v>
      </c>
      <c r="O91">
        <v>50.381908898128039</v>
      </c>
      <c r="P91">
        <v>61.884589919721925</v>
      </c>
      <c r="Q91">
        <v>2.7698927592954994</v>
      </c>
      <c r="R91">
        <v>10.766689809848854</v>
      </c>
      <c r="S91">
        <v>6.6974264150943403</v>
      </c>
      <c r="T91">
        <v>0</v>
      </c>
      <c r="U91">
        <v>292.41583907062613</v>
      </c>
      <c r="V91">
        <v>2.6757073514602219</v>
      </c>
      <c r="W91">
        <v>8.8393969251336912</v>
      </c>
      <c r="X91">
        <v>37.47268237051793</v>
      </c>
      <c r="Y91">
        <v>0</v>
      </c>
      <c r="Z91">
        <v>4.993995599999999</v>
      </c>
      <c r="AA91">
        <v>10.70561232</v>
      </c>
      <c r="AB91">
        <v>10.035570479999999</v>
      </c>
      <c r="AC91">
        <v>7.381953231999999</v>
      </c>
      <c r="AD91">
        <v>9.260738400000001</v>
      </c>
      <c r="AE91">
        <v>12.556885224000002</v>
      </c>
      <c r="AF91">
        <v>0</v>
      </c>
      <c r="AG91">
        <v>0</v>
      </c>
      <c r="AH91">
        <v>34.878009999999996</v>
      </c>
      <c r="AI91">
        <v>0</v>
      </c>
      <c r="AJ91">
        <v>0</v>
      </c>
      <c r="AK91">
        <v>13.053149999999997</v>
      </c>
      <c r="AL91">
        <v>15.345200000000002</v>
      </c>
      <c r="AM91">
        <v>4.0218514285714289</v>
      </c>
      <c r="AN91">
        <v>0</v>
      </c>
      <c r="AO91">
        <v>3.1513271999999999</v>
      </c>
      <c r="AP91">
        <v>1.1062716000000001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24.707016604894925</v>
      </c>
      <c r="BB91">
        <f t="shared" si="1"/>
        <v>737.85515893656884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94.996683023109213</v>
      </c>
      <c r="L92">
        <v>16.30825352019604</v>
      </c>
      <c r="M92">
        <v>0</v>
      </c>
      <c r="N92">
        <v>30.001476377952759</v>
      </c>
      <c r="O92">
        <v>50.381908898128039</v>
      </c>
      <c r="P92">
        <v>61.884589919721925</v>
      </c>
      <c r="Q92">
        <v>2.7698927592954994</v>
      </c>
      <c r="R92">
        <v>10.766689809848854</v>
      </c>
      <c r="S92">
        <v>6.6974264150943403</v>
      </c>
      <c r="T92">
        <v>0</v>
      </c>
      <c r="U92">
        <v>292.41583907062613</v>
      </c>
      <c r="V92">
        <v>2.6757073514602219</v>
      </c>
      <c r="W92">
        <v>8.8393969251336912</v>
      </c>
      <c r="X92">
        <v>37.47268237051793</v>
      </c>
      <c r="Y92">
        <v>0</v>
      </c>
      <c r="Z92">
        <v>4.993995599999999</v>
      </c>
      <c r="AA92">
        <v>10.70561232</v>
      </c>
      <c r="AB92">
        <v>10.035570479999999</v>
      </c>
      <c r="AC92">
        <v>7.381953231999999</v>
      </c>
      <c r="AD92">
        <v>9.260738400000001</v>
      </c>
      <c r="AE92">
        <v>12.556885224000002</v>
      </c>
      <c r="AF92">
        <v>0</v>
      </c>
      <c r="AG92">
        <v>0</v>
      </c>
      <c r="AH92">
        <v>35.647731599999993</v>
      </c>
      <c r="AI92">
        <v>0</v>
      </c>
      <c r="AJ92">
        <v>0</v>
      </c>
      <c r="AK92">
        <v>13.053149999999997</v>
      </c>
      <c r="AL92">
        <v>15.345200000000002</v>
      </c>
      <c r="AM92">
        <v>4.0218514285714289</v>
      </c>
      <c r="AN92">
        <v>0</v>
      </c>
      <c r="AO92">
        <v>3.1513271999999999</v>
      </c>
      <c r="AP92">
        <v>1.1062716000000001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24.731947364718806</v>
      </c>
      <c r="BB92">
        <f t="shared" si="1"/>
        <v>738.5997494429372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94.996683023109213</v>
      </c>
      <c r="L93">
        <v>16.308193287445246</v>
      </c>
      <c r="M93">
        <v>0</v>
      </c>
      <c r="N93">
        <v>30.001476377952759</v>
      </c>
      <c r="O93">
        <v>50.381908898128039</v>
      </c>
      <c r="P93">
        <v>61.884589919721925</v>
      </c>
      <c r="Q93">
        <v>2.7698927592954994</v>
      </c>
      <c r="R93">
        <v>10.766689809848854</v>
      </c>
      <c r="S93">
        <v>6.6974264150943403</v>
      </c>
      <c r="T93">
        <v>0</v>
      </c>
      <c r="U93">
        <v>292.41583907062613</v>
      </c>
      <c r="V93">
        <v>2.6757073514602219</v>
      </c>
      <c r="W93">
        <v>8.8393969251336912</v>
      </c>
      <c r="X93">
        <v>37.47268237051793</v>
      </c>
      <c r="Y93">
        <v>0</v>
      </c>
      <c r="Z93">
        <v>1.6646652000000002</v>
      </c>
      <c r="AA93">
        <v>10.70561232</v>
      </c>
      <c r="AB93">
        <v>10.035570479999999</v>
      </c>
      <c r="AC93">
        <v>7.381953231999999</v>
      </c>
      <c r="AD93">
        <v>9.260738400000001</v>
      </c>
      <c r="AE93">
        <v>12.556885224000002</v>
      </c>
      <c r="AF93">
        <v>0</v>
      </c>
      <c r="AG93">
        <v>0</v>
      </c>
      <c r="AH93">
        <v>35.647731599999993</v>
      </c>
      <c r="AI93">
        <v>0</v>
      </c>
      <c r="AJ93">
        <v>0</v>
      </c>
      <c r="AK93">
        <v>13.053149999999997</v>
      </c>
      <c r="AL93">
        <v>15.345200000000002</v>
      </c>
      <c r="AM93">
        <v>4.0218514285714289</v>
      </c>
      <c r="AN93">
        <v>0</v>
      </c>
      <c r="AO93">
        <v>3.2036004000000005</v>
      </c>
      <c r="AP93">
        <v>0.78089759999999986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24.61522682563681</v>
      </c>
      <c r="BB93">
        <f t="shared" si="1"/>
        <v>735.11397854926838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94.996683023109213</v>
      </c>
      <c r="L94">
        <v>16.30817231601047</v>
      </c>
      <c r="M94">
        <v>0</v>
      </c>
      <c r="N94">
        <v>30.001476377952759</v>
      </c>
      <c r="O94">
        <v>50.381908898128039</v>
      </c>
      <c r="P94">
        <v>61.884589919721925</v>
      </c>
      <c r="Q94">
        <v>2.7698927592954994</v>
      </c>
      <c r="R94">
        <v>10.766689809848854</v>
      </c>
      <c r="S94">
        <v>6.6974264150943403</v>
      </c>
      <c r="T94">
        <v>0</v>
      </c>
      <c r="U94">
        <v>292.41583907062613</v>
      </c>
      <c r="V94">
        <v>2.6757073514602219</v>
      </c>
      <c r="W94">
        <v>8.8393969251336912</v>
      </c>
      <c r="X94">
        <v>37.47268237051793</v>
      </c>
      <c r="Y94">
        <v>0</v>
      </c>
      <c r="Z94">
        <v>1.6646652000000002</v>
      </c>
      <c r="AA94">
        <v>10.70561232</v>
      </c>
      <c r="AB94">
        <v>10.035570479999999</v>
      </c>
      <c r="AC94">
        <v>7.381953231999999</v>
      </c>
      <c r="AD94">
        <v>9.260738400000001</v>
      </c>
      <c r="AE94">
        <v>12.556885224000002</v>
      </c>
      <c r="AF94">
        <v>0</v>
      </c>
      <c r="AG94">
        <v>0</v>
      </c>
      <c r="AH94">
        <v>34.829902399999995</v>
      </c>
      <c r="AI94">
        <v>0</v>
      </c>
      <c r="AJ94">
        <v>0</v>
      </c>
      <c r="AK94">
        <v>13.053149999999997</v>
      </c>
      <c r="AL94">
        <v>15.345200000000002</v>
      </c>
      <c r="AM94">
        <v>4.0218514285714289</v>
      </c>
      <c r="AN94">
        <v>0</v>
      </c>
      <c r="AO94">
        <v>3.2036004000000005</v>
      </c>
      <c r="AP94">
        <v>0.78089759999999986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24.588728358322186</v>
      </c>
      <c r="BB94">
        <f t="shared" si="1"/>
        <v>734.32262684514831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94.996683023109213</v>
      </c>
      <c r="L95">
        <v>16.308487369807256</v>
      </c>
      <c r="M95">
        <v>0</v>
      </c>
      <c r="N95">
        <v>30.001476377952759</v>
      </c>
      <c r="O95">
        <v>50.381908898128039</v>
      </c>
      <c r="P95">
        <v>61.884589919721925</v>
      </c>
      <c r="Q95">
        <v>2.7694877659574471</v>
      </c>
      <c r="R95">
        <v>10.768158165256995</v>
      </c>
      <c r="S95">
        <v>6.6986405036726122</v>
      </c>
      <c r="T95">
        <v>0</v>
      </c>
      <c r="U95">
        <v>292.41583907062613</v>
      </c>
      <c r="V95">
        <v>3.6184871099050202</v>
      </c>
      <c r="W95">
        <v>8.83685033726813</v>
      </c>
      <c r="X95">
        <v>37.47268237051793</v>
      </c>
      <c r="Y95">
        <v>0</v>
      </c>
      <c r="Z95">
        <v>1.6646652000000002</v>
      </c>
      <c r="AA95">
        <v>10.70561232</v>
      </c>
      <c r="AB95">
        <v>10.035570479999999</v>
      </c>
      <c r="AC95">
        <v>7.381953231999999</v>
      </c>
      <c r="AD95">
        <v>4.6303692000000005</v>
      </c>
      <c r="AE95">
        <v>12.556885224000002</v>
      </c>
      <c r="AF95">
        <v>0</v>
      </c>
      <c r="AG95">
        <v>0</v>
      </c>
      <c r="AH95">
        <v>28.864559999999997</v>
      </c>
      <c r="AI95">
        <v>0</v>
      </c>
      <c r="AJ95">
        <v>0</v>
      </c>
      <c r="AK95">
        <v>13.053149999999997</v>
      </c>
      <c r="AL95">
        <v>15.345200000000002</v>
      </c>
      <c r="AM95">
        <v>4.0218514285714289</v>
      </c>
      <c r="AN95">
        <v>0</v>
      </c>
      <c r="AO95">
        <v>3.2260032000000001</v>
      </c>
      <c r="AP95">
        <v>1.1062716000000001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24.2872426492562</v>
      </c>
      <c r="BB95">
        <f t="shared" si="1"/>
        <v>725.31900342923859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94.996683023109213</v>
      </c>
      <c r="L96">
        <v>16.308551968650868</v>
      </c>
      <c r="M96">
        <v>0</v>
      </c>
      <c r="N96">
        <v>30.001476377952759</v>
      </c>
      <c r="O96">
        <v>50.381908898128039</v>
      </c>
      <c r="P96">
        <v>61.884589919721925</v>
      </c>
      <c r="Q96">
        <v>2.7694877659574471</v>
      </c>
      <c r="R96">
        <v>10.768158165256995</v>
      </c>
      <c r="S96">
        <v>6.6986405036726122</v>
      </c>
      <c r="T96">
        <v>0</v>
      </c>
      <c r="U96">
        <v>292.41583907062613</v>
      </c>
      <c r="V96">
        <v>3.6184871099050202</v>
      </c>
      <c r="W96">
        <v>8.83685033726813</v>
      </c>
      <c r="X96">
        <v>37.47268237051793</v>
      </c>
      <c r="Y96">
        <v>0</v>
      </c>
      <c r="Z96">
        <v>1.6646652000000002</v>
      </c>
      <c r="AA96">
        <v>10.70561232</v>
      </c>
      <c r="AB96">
        <v>10.035570479999999</v>
      </c>
      <c r="AC96">
        <v>7.381953231999999</v>
      </c>
      <c r="AD96">
        <v>2.3151846000000003</v>
      </c>
      <c r="AE96">
        <v>12.556885224000002</v>
      </c>
      <c r="AF96">
        <v>0</v>
      </c>
      <c r="AG96">
        <v>0</v>
      </c>
      <c r="AH96">
        <v>28.864559999999997</v>
      </c>
      <c r="AI96">
        <v>0</v>
      </c>
      <c r="AJ96">
        <v>0</v>
      </c>
      <c r="AK96">
        <v>13.053149999999997</v>
      </c>
      <c r="AL96">
        <v>15.345200000000002</v>
      </c>
      <c r="AM96">
        <v>4.0218514285714289</v>
      </c>
      <c r="AN96">
        <v>0</v>
      </c>
      <c r="AO96">
        <v>3.2260032000000001</v>
      </c>
      <c r="AP96">
        <v>1.1062716000000001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24.212232700258738</v>
      </c>
      <c r="BB96">
        <f t="shared" si="1"/>
        <v>723.07889337707968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94.996683023109213</v>
      </c>
      <c r="L97">
        <v>16.308188626907075</v>
      </c>
      <c r="M97">
        <v>0</v>
      </c>
      <c r="N97">
        <v>30.001476377952759</v>
      </c>
      <c r="O97">
        <v>50.381908898128039</v>
      </c>
      <c r="P97">
        <v>61.884589919721925</v>
      </c>
      <c r="Q97">
        <v>2.7694877659574471</v>
      </c>
      <c r="R97">
        <v>10.768158165256995</v>
      </c>
      <c r="S97">
        <v>6.6986405036726122</v>
      </c>
      <c r="T97">
        <v>0</v>
      </c>
      <c r="U97">
        <v>292.41583907062613</v>
      </c>
      <c r="V97">
        <v>3.6184871099050202</v>
      </c>
      <c r="W97">
        <v>8.83685033726813</v>
      </c>
      <c r="X97">
        <v>37.47268237051793</v>
      </c>
      <c r="Y97">
        <v>0</v>
      </c>
      <c r="Z97">
        <v>1.6646652000000002</v>
      </c>
      <c r="AA97">
        <v>10.70561232</v>
      </c>
      <c r="AB97">
        <v>10.035570479999999</v>
      </c>
      <c r="AC97">
        <v>7.381953231999999</v>
      </c>
      <c r="AD97">
        <v>2.3151846000000003</v>
      </c>
      <c r="AE97">
        <v>12.556885224000002</v>
      </c>
      <c r="AF97">
        <v>0</v>
      </c>
      <c r="AG97">
        <v>0</v>
      </c>
      <c r="AH97">
        <v>28.864559999999997</v>
      </c>
      <c r="AI97">
        <v>0</v>
      </c>
      <c r="AJ97">
        <v>0</v>
      </c>
      <c r="AK97">
        <v>13.053149999999997</v>
      </c>
      <c r="AL97">
        <v>15.345200000000002</v>
      </c>
      <c r="AM97">
        <v>4.0218514285714289</v>
      </c>
      <c r="AN97">
        <v>0</v>
      </c>
      <c r="AO97">
        <v>3.2260032000000001</v>
      </c>
      <c r="AP97">
        <v>1.1062716000000001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24.212220927986237</v>
      </c>
      <c r="BB97">
        <f t="shared" si="1"/>
        <v>723.0785418076083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94.996683023109213</v>
      </c>
      <c r="L98">
        <v>16.308514340344171</v>
      </c>
      <c r="M98">
        <v>0</v>
      </c>
      <c r="N98">
        <v>30.001476377952759</v>
      </c>
      <c r="O98">
        <v>50.381908898128039</v>
      </c>
      <c r="P98">
        <v>61.884589919721925</v>
      </c>
      <c r="Q98">
        <v>2.7694877659574471</v>
      </c>
      <c r="R98">
        <v>10.768158165256995</v>
      </c>
      <c r="S98">
        <v>6.6986405036726122</v>
      </c>
      <c r="T98">
        <v>0</v>
      </c>
      <c r="U98">
        <v>292.41583907062613</v>
      </c>
      <c r="V98">
        <v>3.6184871099050202</v>
      </c>
      <c r="W98">
        <v>8.83685033726813</v>
      </c>
      <c r="X98">
        <v>37.47268237051793</v>
      </c>
      <c r="Y98">
        <v>0</v>
      </c>
      <c r="Z98">
        <v>1.6646652000000002</v>
      </c>
      <c r="AA98">
        <v>10.70561232</v>
      </c>
      <c r="AB98">
        <v>10.035570479999999</v>
      </c>
      <c r="AC98">
        <v>7.381953231999999</v>
      </c>
      <c r="AD98">
        <v>2.3151846000000003</v>
      </c>
      <c r="AE98">
        <v>12.556885224000002</v>
      </c>
      <c r="AF98">
        <v>0</v>
      </c>
      <c r="AG98">
        <v>0</v>
      </c>
      <c r="AH98">
        <v>26.459179999999996</v>
      </c>
      <c r="AI98">
        <v>0</v>
      </c>
      <c r="AJ98">
        <v>0</v>
      </c>
      <c r="AK98">
        <v>13.053149999999997</v>
      </c>
      <c r="AL98">
        <v>15.345200000000002</v>
      </c>
      <c r="AM98">
        <v>4.0218514285714289</v>
      </c>
      <c r="AN98">
        <v>0</v>
      </c>
      <c r="AO98">
        <v>3.2260032000000001</v>
      </c>
      <c r="AP98">
        <v>1.1062716000000001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24.1342971691016</v>
      </c>
      <c r="BB98">
        <f t="shared" si="1"/>
        <v>720.75141127993004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2.2738878431606682</v>
      </c>
      <c r="L99">
        <f t="shared" si="2"/>
        <v>0.44541893364598173</v>
      </c>
      <c r="M99">
        <f t="shared" si="2"/>
        <v>0</v>
      </c>
      <c r="N99">
        <f t="shared" si="2"/>
        <v>0.70955084976677762</v>
      </c>
      <c r="O99">
        <f t="shared" si="2"/>
        <v>1.1728715777013448</v>
      </c>
      <c r="P99">
        <f t="shared" si="2"/>
        <v>1.261025754391057</v>
      </c>
      <c r="Q99">
        <f t="shared" si="2"/>
        <v>5.6065034650641492E-2</v>
      </c>
      <c r="R99">
        <f t="shared" si="2"/>
        <v>0.16948582285538769</v>
      </c>
      <c r="S99">
        <f t="shared" si="2"/>
        <v>0.10588440729991494</v>
      </c>
      <c r="T99">
        <f t="shared" si="2"/>
        <v>0</v>
      </c>
      <c r="U99">
        <f t="shared" si="2"/>
        <v>7.0180628266707181</v>
      </c>
      <c r="V99">
        <f t="shared" si="2"/>
        <v>1.6223125301275617E-2</v>
      </c>
      <c r="W99">
        <f t="shared" si="2"/>
        <v>0.175661718477328</v>
      </c>
      <c r="X99">
        <f t="shared" si="2"/>
        <v>0.72974378274851126</v>
      </c>
      <c r="Y99">
        <f t="shared" si="2"/>
        <v>0</v>
      </c>
      <c r="Z99">
        <f t="shared" si="2"/>
        <v>4.2242346300000039E-2</v>
      </c>
      <c r="AA99">
        <f t="shared" si="2"/>
        <v>0.12036349307999999</v>
      </c>
      <c r="AB99">
        <f t="shared" si="2"/>
        <v>0.15679732419999992</v>
      </c>
      <c r="AC99">
        <f t="shared" si="2"/>
        <v>0.1180294210399999</v>
      </c>
      <c r="AD99">
        <f t="shared" si="2"/>
        <v>8.5083034050000061E-2</v>
      </c>
      <c r="AE99">
        <f t="shared" si="2"/>
        <v>0.30011711731600021</v>
      </c>
      <c r="AF99">
        <f t="shared" si="2"/>
        <v>0</v>
      </c>
      <c r="AG99">
        <f t="shared" si="2"/>
        <v>0</v>
      </c>
      <c r="AH99">
        <f t="shared" si="2"/>
        <v>0.4951775402500001</v>
      </c>
      <c r="AI99">
        <f t="shared" si="2"/>
        <v>4.2761979499999977E-2</v>
      </c>
      <c r="AJ99">
        <f t="shared" si="2"/>
        <v>0</v>
      </c>
      <c r="AK99">
        <f t="shared" si="2"/>
        <v>0.31327559999999949</v>
      </c>
      <c r="AL99">
        <f t="shared" si="2"/>
        <v>0.41605411250000002</v>
      </c>
      <c r="AM99">
        <f t="shared" si="2"/>
        <v>2.7083174603174595E-2</v>
      </c>
      <c r="AN99">
        <f t="shared" si="2"/>
        <v>0</v>
      </c>
      <c r="AO99">
        <f t="shared" si="2"/>
        <v>6.4770228600000007E-2</v>
      </c>
      <c r="AP99">
        <f t="shared" si="2"/>
        <v>3.2090010749999967E-2</v>
      </c>
      <c r="AQ99">
        <f t="shared" si="2"/>
        <v>0</v>
      </c>
      <c r="AR99">
        <f t="shared" si="2"/>
        <v>0.30873801599999945</v>
      </c>
      <c r="AS99">
        <f t="shared" si="2"/>
        <v>0.19562182795799996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0.546007617054038</v>
      </c>
      <c r="BB99">
        <f t="shared" si="1"/>
        <v>16.306079285762738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3.9686250870712398</v>
      </c>
      <c r="L3">
        <v>499.99680778899483</v>
      </c>
      <c r="M3">
        <v>28.234554032801615</v>
      </c>
      <c r="N3">
        <v>36.243602362204726</v>
      </c>
      <c r="O3">
        <v>0</v>
      </c>
      <c r="P3">
        <v>26.922316198761045</v>
      </c>
      <c r="Q3">
        <v>3.0029585798816565</v>
      </c>
      <c r="R3">
        <v>13.432764507042252</v>
      </c>
      <c r="S3">
        <v>8.0013783597518966</v>
      </c>
      <c r="T3">
        <v>0</v>
      </c>
      <c r="U3">
        <v>64.241422075237708</v>
      </c>
      <c r="V3">
        <v>3.9965576592082614</v>
      </c>
      <c r="W3">
        <v>10.676568887015176</v>
      </c>
      <c r="X3">
        <v>43.001849545356144</v>
      </c>
      <c r="Y3">
        <v>0</v>
      </c>
      <c r="Z3">
        <v>2.01070584</v>
      </c>
      <c r="AA3">
        <v>8.6042060000000014</v>
      </c>
      <c r="AB3">
        <v>8.0565986800000005</v>
      </c>
      <c r="AC3">
        <v>5.9383226240000004</v>
      </c>
      <c r="AD3">
        <v>2.7964513200000001</v>
      </c>
      <c r="AE3">
        <v>15.167135380800001</v>
      </c>
      <c r="AF3">
        <v>5.4449999999999994</v>
      </c>
      <c r="AG3">
        <v>4.3906761599999999</v>
      </c>
      <c r="AH3">
        <v>35.881640600000004</v>
      </c>
      <c r="AI3">
        <v>0</v>
      </c>
      <c r="AJ3">
        <v>0</v>
      </c>
      <c r="AK3">
        <v>15.766649999999998</v>
      </c>
      <c r="AL3">
        <v>0</v>
      </c>
      <c r="AM3">
        <v>0</v>
      </c>
      <c r="AN3">
        <v>0.66954999999999998</v>
      </c>
      <c r="AO3">
        <v>1.8039839999999998</v>
      </c>
      <c r="AP3">
        <v>1.1397313199999999</v>
      </c>
      <c r="AQ3">
        <v>7.7319999999999984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28.599020545239373</v>
      </c>
      <c r="BB3">
        <f>SUM(B3:AZ3)-BA3</f>
        <v>854.08681511888699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3.9375572940545887</v>
      </c>
      <c r="L4">
        <v>499.99680778899483</v>
      </c>
      <c r="M4">
        <v>28.234554032801615</v>
      </c>
      <c r="N4">
        <v>36.243602362204726</v>
      </c>
      <c r="O4">
        <v>0</v>
      </c>
      <c r="P4">
        <v>26.922316198761045</v>
      </c>
      <c r="Q4">
        <v>3.0029585798816565</v>
      </c>
      <c r="R4">
        <v>13.432764507042252</v>
      </c>
      <c r="S4">
        <v>8.0013783597518966</v>
      </c>
      <c r="T4">
        <v>0</v>
      </c>
      <c r="U4">
        <v>64.241422075237708</v>
      </c>
      <c r="V4">
        <v>3.9965576592082614</v>
      </c>
      <c r="W4">
        <v>10.676568887015176</v>
      </c>
      <c r="X4">
        <v>43.001849545356144</v>
      </c>
      <c r="Y4">
        <v>0</v>
      </c>
      <c r="Z4">
        <v>2.01070584</v>
      </c>
      <c r="AA4">
        <v>8.6042060000000014</v>
      </c>
      <c r="AB4">
        <v>8.0565986800000005</v>
      </c>
      <c r="AC4">
        <v>5.9383226240000004</v>
      </c>
      <c r="AD4">
        <v>2.7964513200000001</v>
      </c>
      <c r="AE4">
        <v>15.167135380800001</v>
      </c>
      <c r="AF4">
        <v>5.4449999999999994</v>
      </c>
      <c r="AG4">
        <v>4.3906761599999999</v>
      </c>
      <c r="AH4">
        <v>26.148564</v>
      </c>
      <c r="AI4">
        <v>0</v>
      </c>
      <c r="AJ4">
        <v>0</v>
      </c>
      <c r="AK4">
        <v>15.766649999999998</v>
      </c>
      <c r="AL4">
        <v>0</v>
      </c>
      <c r="AM4">
        <v>0</v>
      </c>
      <c r="AN4">
        <v>0.66954999999999998</v>
      </c>
      <c r="AO4">
        <v>1.8039839999999998</v>
      </c>
      <c r="AP4">
        <v>1.1397313199999999</v>
      </c>
      <c r="AQ4">
        <v>7.7319999999999984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28.28266220753547</v>
      </c>
      <c r="BB4">
        <f t="shared" ref="BB4:BB67" si="0">SUM(B4:AZ4)-BA4</f>
        <v>844.63902906357418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3.9686250870712398</v>
      </c>
      <c r="L5">
        <v>499.99680778899483</v>
      </c>
      <c r="M5">
        <v>28.234554032801615</v>
      </c>
      <c r="N5">
        <v>36.243602362204726</v>
      </c>
      <c r="O5">
        <v>0</v>
      </c>
      <c r="P5">
        <v>26.922316198761045</v>
      </c>
      <c r="Q5">
        <v>3.0029585798816565</v>
      </c>
      <c r="R5">
        <v>13.43522731112154</v>
      </c>
      <c r="S5">
        <v>8.0013783597518966</v>
      </c>
      <c r="T5">
        <v>0</v>
      </c>
      <c r="U5">
        <v>64.241422075237708</v>
      </c>
      <c r="V5">
        <v>3.9965576592082614</v>
      </c>
      <c r="W5">
        <v>10.676568887015176</v>
      </c>
      <c r="X5">
        <v>43.001849545356144</v>
      </c>
      <c r="Y5">
        <v>0</v>
      </c>
      <c r="Z5">
        <v>2.01070584</v>
      </c>
      <c r="AA5">
        <v>8.6042060000000014</v>
      </c>
      <c r="AB5">
        <v>8.0565986800000005</v>
      </c>
      <c r="AC5">
        <v>5.9383226240000004</v>
      </c>
      <c r="AD5">
        <v>2.7964513200000001</v>
      </c>
      <c r="AE5">
        <v>15.167135380800001</v>
      </c>
      <c r="AF5">
        <v>5.4449999999999994</v>
      </c>
      <c r="AG5">
        <v>4.3906761599999999</v>
      </c>
      <c r="AH5">
        <v>23.243168000000001</v>
      </c>
      <c r="AI5">
        <v>0</v>
      </c>
      <c r="AJ5">
        <v>0</v>
      </c>
      <c r="AK5">
        <v>15.766649999999998</v>
      </c>
      <c r="AL5">
        <v>0</v>
      </c>
      <c r="AM5">
        <v>0</v>
      </c>
      <c r="AN5">
        <v>0.66954999999999998</v>
      </c>
      <c r="AO5">
        <v>2.8322548800000003</v>
      </c>
      <c r="AP5">
        <v>1.1397313199999999</v>
      </c>
      <c r="AQ5">
        <v>7.7319999999999984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28.222929433330354</v>
      </c>
      <c r="BB5">
        <f t="shared" si="0"/>
        <v>842.8551673148753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3.9375572940545887</v>
      </c>
      <c r="L6">
        <v>499.99680778899483</v>
      </c>
      <c r="M6">
        <v>28.234554032801615</v>
      </c>
      <c r="N6">
        <v>36.243602362204726</v>
      </c>
      <c r="O6">
        <v>0</v>
      </c>
      <c r="P6">
        <v>26.922316198761045</v>
      </c>
      <c r="Q6">
        <v>3.0029585798816565</v>
      </c>
      <c r="R6">
        <v>13.43522731112154</v>
      </c>
      <c r="S6">
        <v>8.0013783597518966</v>
      </c>
      <c r="T6">
        <v>0</v>
      </c>
      <c r="U6">
        <v>64.241422075237708</v>
      </c>
      <c r="V6">
        <v>3.9965576592082614</v>
      </c>
      <c r="W6">
        <v>10.676568887015176</v>
      </c>
      <c r="X6">
        <v>43.001849545356144</v>
      </c>
      <c r="Y6">
        <v>0</v>
      </c>
      <c r="Z6">
        <v>2.01070584</v>
      </c>
      <c r="AA6">
        <v>4.2899843999999998</v>
      </c>
      <c r="AB6">
        <v>8.0565986800000005</v>
      </c>
      <c r="AC6">
        <v>5.9383226240000004</v>
      </c>
      <c r="AD6">
        <v>2.7964513200000001</v>
      </c>
      <c r="AE6">
        <v>15.167135380800001</v>
      </c>
      <c r="AF6">
        <v>5.4449999999999994</v>
      </c>
      <c r="AG6">
        <v>4.3906761599999999</v>
      </c>
      <c r="AH6">
        <v>23.243168000000001</v>
      </c>
      <c r="AI6">
        <v>0</v>
      </c>
      <c r="AJ6">
        <v>0</v>
      </c>
      <c r="AK6">
        <v>15.766649999999998</v>
      </c>
      <c r="AL6">
        <v>0</v>
      </c>
      <c r="AM6">
        <v>0</v>
      </c>
      <c r="AN6">
        <v>0.66954999999999998</v>
      </c>
      <c r="AO6">
        <v>2.8322548800000003</v>
      </c>
      <c r="AP6">
        <v>1.1397313199999999</v>
      </c>
      <c r="AQ6">
        <v>7.7319999999999984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28.08214199762644</v>
      </c>
      <c r="BB6">
        <f t="shared" si="0"/>
        <v>838.65066535756262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3.9686250870712398</v>
      </c>
      <c r="L7">
        <v>499.99680778899483</v>
      </c>
      <c r="M7">
        <v>28.234554032801615</v>
      </c>
      <c r="N7">
        <v>36.243602362204726</v>
      </c>
      <c r="O7">
        <v>0</v>
      </c>
      <c r="P7">
        <v>26.922316198761045</v>
      </c>
      <c r="Q7">
        <v>3.0029585798816565</v>
      </c>
      <c r="R7">
        <v>13.43522731112154</v>
      </c>
      <c r="S7">
        <v>8.0013783597518966</v>
      </c>
      <c r="T7">
        <v>0</v>
      </c>
      <c r="U7">
        <v>64.241422075237708</v>
      </c>
      <c r="V7">
        <v>3.9965576592082614</v>
      </c>
      <c r="W7">
        <v>10.676568887015176</v>
      </c>
      <c r="X7">
        <v>43.001849545356144</v>
      </c>
      <c r="Y7">
        <v>0</v>
      </c>
      <c r="Z7">
        <v>2.01070584</v>
      </c>
      <c r="AA7">
        <v>4.2899843999999998</v>
      </c>
      <c r="AB7">
        <v>8.0565986800000005</v>
      </c>
      <c r="AC7">
        <v>5.9383226240000004</v>
      </c>
      <c r="AD7">
        <v>2.7964513200000001</v>
      </c>
      <c r="AE7">
        <v>15.167135380800001</v>
      </c>
      <c r="AF7">
        <v>5.4449999999999994</v>
      </c>
      <c r="AG7">
        <v>4.3906761599999999</v>
      </c>
      <c r="AH7">
        <v>23.243168000000001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0.66954999999999998</v>
      </c>
      <c r="AO7">
        <v>2.8322548800000003</v>
      </c>
      <c r="AP7">
        <v>1.1397313199999999</v>
      </c>
      <c r="AQ7">
        <v>7.7319999999999984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28.071274511730348</v>
      </c>
      <c r="BB7">
        <f t="shared" si="0"/>
        <v>838.32611668487527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3.9375572940545887</v>
      </c>
      <c r="L8">
        <v>499.99680778899483</v>
      </c>
      <c r="M8">
        <v>28.234554032801615</v>
      </c>
      <c r="N8">
        <v>36.243602362204726</v>
      </c>
      <c r="O8">
        <v>0</v>
      </c>
      <c r="P8">
        <v>26.922316198761045</v>
      </c>
      <c r="Q8">
        <v>3.0029585798816565</v>
      </c>
      <c r="R8">
        <v>13.43522731112154</v>
      </c>
      <c r="S8">
        <v>8.0013783597518966</v>
      </c>
      <c r="T8">
        <v>0</v>
      </c>
      <c r="U8">
        <v>64.241422075237708</v>
      </c>
      <c r="V8">
        <v>3.9965576592082614</v>
      </c>
      <c r="W8">
        <v>10.676568887015176</v>
      </c>
      <c r="X8">
        <v>43.001849545356144</v>
      </c>
      <c r="Y8">
        <v>0</v>
      </c>
      <c r="Z8">
        <v>2.01070584</v>
      </c>
      <c r="AA8">
        <v>4.2899843999999998</v>
      </c>
      <c r="AB8">
        <v>8.0565986800000005</v>
      </c>
      <c r="AC8">
        <v>5.9383226240000004</v>
      </c>
      <c r="AD8">
        <v>2.7964513200000001</v>
      </c>
      <c r="AE8">
        <v>15.167135380800001</v>
      </c>
      <c r="AF8">
        <v>5.4449999999999994</v>
      </c>
      <c r="AG8">
        <v>4.3906761599999999</v>
      </c>
      <c r="AH8">
        <v>23.243168000000001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0.66954999999999998</v>
      </c>
      <c r="AO8">
        <v>2.8322548800000003</v>
      </c>
      <c r="AP8">
        <v>1.1397313199999999</v>
      </c>
      <c r="AQ8">
        <v>7.7319999999999984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28.070267917226442</v>
      </c>
      <c r="BB8">
        <f t="shared" si="0"/>
        <v>838.29605548636255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3.9686250870712398</v>
      </c>
      <c r="L9">
        <v>349.99685463940688</v>
      </c>
      <c r="M9">
        <v>28.234554032801615</v>
      </c>
      <c r="N9">
        <v>36.243602362204726</v>
      </c>
      <c r="O9">
        <v>0</v>
      </c>
      <c r="P9">
        <v>26.922316198761045</v>
      </c>
      <c r="Q9">
        <v>3.0029585798816565</v>
      </c>
      <c r="R9">
        <v>13.43522731112154</v>
      </c>
      <c r="S9">
        <v>8.0013783597518966</v>
      </c>
      <c r="T9">
        <v>0</v>
      </c>
      <c r="U9">
        <v>64.241422075237708</v>
      </c>
      <c r="V9">
        <v>3.9965576592082614</v>
      </c>
      <c r="W9">
        <v>10.676568887015176</v>
      </c>
      <c r="X9">
        <v>43.001849545356144</v>
      </c>
      <c r="Y9">
        <v>0</v>
      </c>
      <c r="Z9">
        <v>2.01070584</v>
      </c>
      <c r="AA9">
        <v>0</v>
      </c>
      <c r="AB9">
        <v>8.0565986800000005</v>
      </c>
      <c r="AC9">
        <v>5.9383226240000004</v>
      </c>
      <c r="AD9">
        <v>2.7964513200000001</v>
      </c>
      <c r="AE9">
        <v>15.167135380800001</v>
      </c>
      <c r="AF9">
        <v>5.4449999999999994</v>
      </c>
      <c r="AG9">
        <v>4.3906761599999999</v>
      </c>
      <c r="AH9">
        <v>23.243168000000001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0.66954999999999998</v>
      </c>
      <c r="AO9">
        <v>2.3000796000000001</v>
      </c>
      <c r="AP9">
        <v>1.1397313199999999</v>
      </c>
      <c r="AQ9">
        <v>7.7319999999999984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23.055038129683705</v>
      </c>
      <c r="BB9">
        <f t="shared" si="0"/>
        <v>688.52024023733395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3.9375831297105623</v>
      </c>
      <c r="L10">
        <v>349.99685463940688</v>
      </c>
      <c r="M10">
        <v>28.234554032801615</v>
      </c>
      <c r="N10">
        <v>36.243602362204726</v>
      </c>
      <c r="O10">
        <v>0</v>
      </c>
      <c r="P10">
        <v>26.922316198761045</v>
      </c>
      <c r="Q10">
        <v>3.0029585798816565</v>
      </c>
      <c r="R10">
        <v>13.43522731112154</v>
      </c>
      <c r="S10">
        <v>8.0013783597518966</v>
      </c>
      <c r="T10">
        <v>0</v>
      </c>
      <c r="U10">
        <v>64.241422075237708</v>
      </c>
      <c r="V10">
        <v>3.9965576592082614</v>
      </c>
      <c r="W10">
        <v>10.676568887015176</v>
      </c>
      <c r="X10">
        <v>43.001849545356144</v>
      </c>
      <c r="Y10">
        <v>0</v>
      </c>
      <c r="Z10">
        <v>2.01070584</v>
      </c>
      <c r="AA10">
        <v>0</v>
      </c>
      <c r="AB10">
        <v>8.0565986800000005</v>
      </c>
      <c r="AC10">
        <v>5.9383226240000004</v>
      </c>
      <c r="AD10">
        <v>2.7964513200000001</v>
      </c>
      <c r="AE10">
        <v>15.167135380800001</v>
      </c>
      <c r="AF10">
        <v>5.4449999999999994</v>
      </c>
      <c r="AG10">
        <v>4.3906761599999999</v>
      </c>
      <c r="AH10">
        <v>23.243168000000001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0.66954999999999998</v>
      </c>
      <c r="AO10">
        <v>2.3000796000000001</v>
      </c>
      <c r="AP10">
        <v>1.1397313199999999</v>
      </c>
      <c r="AQ10">
        <v>7.7319999999999984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23.054032372979751</v>
      </c>
      <c r="BB10">
        <f t="shared" si="0"/>
        <v>688.49020403667714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2.0049036408214915</v>
      </c>
      <c r="L11">
        <v>399.99683528655493</v>
      </c>
      <c r="M11">
        <v>28.234554032801615</v>
      </c>
      <c r="N11">
        <v>36.243602362204726</v>
      </c>
      <c r="O11">
        <v>0</v>
      </c>
      <c r="P11">
        <v>26.922316198761045</v>
      </c>
      <c r="Q11">
        <v>2.9968337765957447</v>
      </c>
      <c r="R11">
        <v>12.997785977859779</v>
      </c>
      <c r="S11">
        <v>8.0010881392818298</v>
      </c>
      <c r="T11">
        <v>0</v>
      </c>
      <c r="U11">
        <v>64.241422075237708</v>
      </c>
      <c r="V11">
        <v>3.9965576592082614</v>
      </c>
      <c r="W11">
        <v>10.676568887015176</v>
      </c>
      <c r="X11">
        <v>43.001849545356144</v>
      </c>
      <c r="Y11">
        <v>0</v>
      </c>
      <c r="Z11">
        <v>2.01070584</v>
      </c>
      <c r="AA11">
        <v>0</v>
      </c>
      <c r="AB11">
        <v>8.0565986800000005</v>
      </c>
      <c r="AC11">
        <v>5.9383226240000004</v>
      </c>
      <c r="AD11">
        <v>2.7964513200000001</v>
      </c>
      <c r="AE11">
        <v>15.167135380800001</v>
      </c>
      <c r="AF11">
        <v>5.4449999999999994</v>
      </c>
      <c r="AG11">
        <v>4.3906761599999999</v>
      </c>
      <c r="AH11">
        <v>23.243168000000001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0.66954999999999998</v>
      </c>
      <c r="AO11">
        <v>2.3000796000000001</v>
      </c>
      <c r="AP11">
        <v>1.1397313199999999</v>
      </c>
      <c r="AQ11">
        <v>7.7319999999999984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24.597032360937508</v>
      </c>
      <c r="BB11">
        <f t="shared" si="0"/>
        <v>734.57064884996078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2.0049036408214915</v>
      </c>
      <c r="L12">
        <v>399.99683528655493</v>
      </c>
      <c r="M12">
        <v>28.234554032801615</v>
      </c>
      <c r="N12">
        <v>36.243602362204726</v>
      </c>
      <c r="O12">
        <v>0</v>
      </c>
      <c r="P12">
        <v>26.922316198761045</v>
      </c>
      <c r="Q12">
        <v>2.9968337765957447</v>
      </c>
      <c r="R12">
        <v>12.997785977859779</v>
      </c>
      <c r="S12">
        <v>8.0010881392818298</v>
      </c>
      <c r="T12">
        <v>0</v>
      </c>
      <c r="U12">
        <v>64.241422075237708</v>
      </c>
      <c r="V12">
        <v>3.9965576592082614</v>
      </c>
      <c r="W12">
        <v>10.676568887015176</v>
      </c>
      <c r="X12">
        <v>43.001849545356144</v>
      </c>
      <c r="Y12">
        <v>0</v>
      </c>
      <c r="Z12">
        <v>2.01070584</v>
      </c>
      <c r="AA12">
        <v>0</v>
      </c>
      <c r="AB12">
        <v>8.0565986800000005</v>
      </c>
      <c r="AC12">
        <v>5.9383226240000004</v>
      </c>
      <c r="AD12">
        <v>2.7964513200000001</v>
      </c>
      <c r="AE12">
        <v>15.167135380800001</v>
      </c>
      <c r="AF12">
        <v>5.4449999999999994</v>
      </c>
      <c r="AG12">
        <v>4.3906761599999999</v>
      </c>
      <c r="AH12">
        <v>23.243168000000001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0.66954999999999998</v>
      </c>
      <c r="AO12">
        <v>2.3000796000000001</v>
      </c>
      <c r="AP12">
        <v>1.1397313199999999</v>
      </c>
      <c r="AQ12">
        <v>7.7319999999999984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24.597032360937508</v>
      </c>
      <c r="BB12">
        <f t="shared" si="0"/>
        <v>734.57064884996078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2.0049575956536816</v>
      </c>
      <c r="L13">
        <v>400.00306220095695</v>
      </c>
      <c r="M13">
        <v>28.234554032801615</v>
      </c>
      <c r="N13">
        <v>36.243602362204726</v>
      </c>
      <c r="O13">
        <v>0</v>
      </c>
      <c r="P13">
        <v>26.922316198761045</v>
      </c>
      <c r="Q13">
        <v>2.9968337765957447</v>
      </c>
      <c r="R13">
        <v>12.997785977859779</v>
      </c>
      <c r="S13">
        <v>8.0010881392818298</v>
      </c>
      <c r="T13">
        <v>0</v>
      </c>
      <c r="U13">
        <v>64.241422075237708</v>
      </c>
      <c r="V13">
        <v>3.9965576592082614</v>
      </c>
      <c r="W13">
        <v>10.676568887015176</v>
      </c>
      <c r="X13">
        <v>43.001849545356144</v>
      </c>
      <c r="Y13">
        <v>0</v>
      </c>
      <c r="Z13">
        <v>2.01070584</v>
      </c>
      <c r="AA13">
        <v>0</v>
      </c>
      <c r="AB13">
        <v>8.0565986800000005</v>
      </c>
      <c r="AC13">
        <v>5.9383226240000004</v>
      </c>
      <c r="AD13">
        <v>2.7964513200000001</v>
      </c>
      <c r="AE13">
        <v>15.167135380800001</v>
      </c>
      <c r="AF13">
        <v>5.4449999999999994</v>
      </c>
      <c r="AG13">
        <v>4.3906761599999999</v>
      </c>
      <c r="AH13">
        <v>23.243168000000001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0.66954999999999998</v>
      </c>
      <c r="AO13">
        <v>2.3000796000000001</v>
      </c>
      <c r="AP13">
        <v>1.1397313199999999</v>
      </c>
      <c r="AQ13">
        <v>7.7319999999999984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24.597235862535893</v>
      </c>
      <c r="BB13">
        <f t="shared" si="0"/>
        <v>734.57672621759662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2.0049575956536816</v>
      </c>
      <c r="L14">
        <v>400.00306220095695</v>
      </c>
      <c r="M14">
        <v>28.234554032801615</v>
      </c>
      <c r="N14">
        <v>36.243602362204726</v>
      </c>
      <c r="O14">
        <v>0</v>
      </c>
      <c r="P14">
        <v>26.922316198761045</v>
      </c>
      <c r="Q14">
        <v>2.9968337765957447</v>
      </c>
      <c r="R14">
        <v>12.997785977859779</v>
      </c>
      <c r="S14">
        <v>8.0010881392818298</v>
      </c>
      <c r="T14">
        <v>0</v>
      </c>
      <c r="U14">
        <v>64.241422075237708</v>
      </c>
      <c r="V14">
        <v>3.9965576592082614</v>
      </c>
      <c r="W14">
        <v>10.676568887015176</v>
      </c>
      <c r="X14">
        <v>43.001849545356144</v>
      </c>
      <c r="Y14">
        <v>0</v>
      </c>
      <c r="Z14">
        <v>2.01070584</v>
      </c>
      <c r="AA14">
        <v>0</v>
      </c>
      <c r="AB14">
        <v>8.0565986800000005</v>
      </c>
      <c r="AC14">
        <v>5.9383226240000004</v>
      </c>
      <c r="AD14">
        <v>2.7964513200000001</v>
      </c>
      <c r="AE14">
        <v>15.167135380800001</v>
      </c>
      <c r="AF14">
        <v>5.4449999999999994</v>
      </c>
      <c r="AG14">
        <v>4.3906761599999999</v>
      </c>
      <c r="AH14">
        <v>23.243168000000001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0.66954999999999998</v>
      </c>
      <c r="AO14">
        <v>2.3000796000000001</v>
      </c>
      <c r="AP14">
        <v>1.1397313199999999</v>
      </c>
      <c r="AQ14">
        <v>7.7319999999999984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24.597235862535893</v>
      </c>
      <c r="BB14">
        <f t="shared" si="0"/>
        <v>734.57672621759662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2.0049575956536816</v>
      </c>
      <c r="L15">
        <v>400.00306220095695</v>
      </c>
      <c r="M15">
        <v>28.234554032801615</v>
      </c>
      <c r="N15">
        <v>36.243602362204726</v>
      </c>
      <c r="O15">
        <v>0</v>
      </c>
      <c r="P15">
        <v>26.921299022494409</v>
      </c>
      <c r="Q15">
        <v>2.9968337765957447</v>
      </c>
      <c r="R15">
        <v>12.997785977859779</v>
      </c>
      <c r="S15">
        <v>8.0010881392818298</v>
      </c>
      <c r="T15">
        <v>0</v>
      </c>
      <c r="U15">
        <v>64.241422075237708</v>
      </c>
      <c r="V15">
        <v>4</v>
      </c>
      <c r="W15">
        <v>10.676568887015176</v>
      </c>
      <c r="X15">
        <v>43.001608202902673</v>
      </c>
      <c r="Y15">
        <v>0</v>
      </c>
      <c r="Z15">
        <v>2.01070584</v>
      </c>
      <c r="AA15">
        <v>0</v>
      </c>
      <c r="AB15">
        <v>8.0565986800000005</v>
      </c>
      <c r="AC15">
        <v>5.9383226240000004</v>
      </c>
      <c r="AD15">
        <v>2.7964513200000001</v>
      </c>
      <c r="AE15">
        <v>15.167135380800001</v>
      </c>
      <c r="AF15">
        <v>5.4449999999999994</v>
      </c>
      <c r="AG15">
        <v>4.3906761599999999</v>
      </c>
      <c r="AH15">
        <v>23.243168000000001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0.66954999999999998</v>
      </c>
      <c r="AO15">
        <v>2.3000796000000001</v>
      </c>
      <c r="AP15">
        <v>1.1397313199999999</v>
      </c>
      <c r="AQ15">
        <v>7.7319999999999984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24.630229231381701</v>
      </c>
      <c r="BB15">
        <f t="shared" si="0"/>
        <v>735.56203827082254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2.0049575956536816</v>
      </c>
      <c r="L16">
        <v>400.00306220095695</v>
      </c>
      <c r="M16">
        <v>28.234554032801615</v>
      </c>
      <c r="N16">
        <v>36.243602362204726</v>
      </c>
      <c r="O16">
        <v>0</v>
      </c>
      <c r="P16">
        <v>26.921299022494409</v>
      </c>
      <c r="Q16">
        <v>2.9968337765957447</v>
      </c>
      <c r="R16">
        <v>12.997785977859779</v>
      </c>
      <c r="S16">
        <v>8.0010881392818298</v>
      </c>
      <c r="T16">
        <v>0</v>
      </c>
      <c r="U16">
        <v>64.241422075237708</v>
      </c>
      <c r="V16">
        <v>4</v>
      </c>
      <c r="W16">
        <v>10.676568887015176</v>
      </c>
      <c r="X16">
        <v>43.001608202902673</v>
      </c>
      <c r="Y16">
        <v>0</v>
      </c>
      <c r="Z16">
        <v>2.01070584</v>
      </c>
      <c r="AA16">
        <v>0</v>
      </c>
      <c r="AB16">
        <v>8.0565986800000005</v>
      </c>
      <c r="AC16">
        <v>5.9383226240000004</v>
      </c>
      <c r="AD16">
        <v>2.7964513200000001</v>
      </c>
      <c r="AE16">
        <v>15.167135380800001</v>
      </c>
      <c r="AF16">
        <v>5.4449999999999994</v>
      </c>
      <c r="AG16">
        <v>4.3906761599999999</v>
      </c>
      <c r="AH16">
        <v>23.243168000000001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0.66954999999999998</v>
      </c>
      <c r="AO16">
        <v>2.3000796000000001</v>
      </c>
      <c r="AP16">
        <v>1.1397313199999999</v>
      </c>
      <c r="AQ16">
        <v>7.7319999999999984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24.630229231381701</v>
      </c>
      <c r="BB16">
        <f t="shared" si="0"/>
        <v>735.56203827082254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2.0049575956536816</v>
      </c>
      <c r="L17">
        <v>400.00306220095695</v>
      </c>
      <c r="M17">
        <v>28.234554032801615</v>
      </c>
      <c r="N17">
        <v>36.243602362204726</v>
      </c>
      <c r="O17">
        <v>0</v>
      </c>
      <c r="P17">
        <v>26.921299022494409</v>
      </c>
      <c r="Q17">
        <v>2.9968337765957447</v>
      </c>
      <c r="R17">
        <v>12.997785977859779</v>
      </c>
      <c r="S17">
        <v>8.0010881392818298</v>
      </c>
      <c r="T17">
        <v>0</v>
      </c>
      <c r="U17">
        <v>64.241422075237708</v>
      </c>
      <c r="V17">
        <v>4</v>
      </c>
      <c r="W17">
        <v>10.676568887015176</v>
      </c>
      <c r="X17">
        <v>43.001849545356144</v>
      </c>
      <c r="Y17">
        <v>0</v>
      </c>
      <c r="Z17">
        <v>2.01070584</v>
      </c>
      <c r="AA17">
        <v>4.3103436480000008</v>
      </c>
      <c r="AB17">
        <v>8.0565986800000005</v>
      </c>
      <c r="AC17">
        <v>5.9383226240000004</v>
      </c>
      <c r="AD17">
        <v>2.7964513200000001</v>
      </c>
      <c r="AE17">
        <v>15.167135380800001</v>
      </c>
      <c r="AF17">
        <v>5.4449999999999994</v>
      </c>
      <c r="AG17">
        <v>4.3906761599999999</v>
      </c>
      <c r="AH17">
        <v>23.243168000000001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0.66954999999999998</v>
      </c>
      <c r="AO17">
        <v>2.3000796000000001</v>
      </c>
      <c r="AP17">
        <v>1.1397313199999999</v>
      </c>
      <c r="AQ17">
        <v>7.7319999999999984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24.7698920433407</v>
      </c>
      <c r="BB17">
        <f t="shared" si="0"/>
        <v>739.73296044931681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2.0049575956536816</v>
      </c>
      <c r="L18">
        <v>440.00350331720347</v>
      </c>
      <c r="M18">
        <v>28.234554032801615</v>
      </c>
      <c r="N18">
        <v>36.243602362204726</v>
      </c>
      <c r="O18">
        <v>0</v>
      </c>
      <c r="P18">
        <v>26.921299022494409</v>
      </c>
      <c r="Q18">
        <v>2.9968337765957447</v>
      </c>
      <c r="R18">
        <v>12.997785977859779</v>
      </c>
      <c r="S18">
        <v>8.0010881392818298</v>
      </c>
      <c r="T18">
        <v>0</v>
      </c>
      <c r="U18">
        <v>64.241422075237708</v>
      </c>
      <c r="V18">
        <v>4</v>
      </c>
      <c r="W18">
        <v>10.676568887015176</v>
      </c>
      <c r="X18">
        <v>43.001608202902673</v>
      </c>
      <c r="Y18">
        <v>0</v>
      </c>
      <c r="Z18">
        <v>2.01070584</v>
      </c>
      <c r="AA18">
        <v>4.3103436480000008</v>
      </c>
      <c r="AB18">
        <v>8.0565986800000005</v>
      </c>
      <c r="AC18">
        <v>5.9383226240000004</v>
      </c>
      <c r="AD18">
        <v>2.7964513200000001</v>
      </c>
      <c r="AE18">
        <v>15.167135380800001</v>
      </c>
      <c r="AF18">
        <v>5.4449999999999994</v>
      </c>
      <c r="AG18">
        <v>4.3906761599999999</v>
      </c>
      <c r="AH18">
        <v>23.243168000000001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0.66954999999999998</v>
      </c>
      <c r="AO18">
        <v>2.3000796000000001</v>
      </c>
      <c r="AP18">
        <v>1.1397313199999999</v>
      </c>
      <c r="AQ18">
        <v>7.7319999999999984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26.065898576748072</v>
      </c>
      <c r="BB18">
        <f t="shared" si="0"/>
        <v>778.43715368970243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2.0049164701750861</v>
      </c>
      <c r="L19">
        <v>419.99912496452555</v>
      </c>
      <c r="M19">
        <v>28.234554032801615</v>
      </c>
      <c r="N19">
        <v>36.243602362204726</v>
      </c>
      <c r="O19">
        <v>0</v>
      </c>
      <c r="P19">
        <v>26.921299022494409</v>
      </c>
      <c r="Q19">
        <v>3.0029585798816565</v>
      </c>
      <c r="R19">
        <v>13.43522731112154</v>
      </c>
      <c r="S19">
        <v>8.0013783597518966</v>
      </c>
      <c r="T19">
        <v>0</v>
      </c>
      <c r="U19">
        <v>64.241422075237708</v>
      </c>
      <c r="V19">
        <v>4</v>
      </c>
      <c r="W19">
        <v>10.676568887015176</v>
      </c>
      <c r="X19">
        <v>43.001608202902673</v>
      </c>
      <c r="Y19">
        <v>0</v>
      </c>
      <c r="Z19">
        <v>2.01070584</v>
      </c>
      <c r="AA19">
        <v>8.6042060000000014</v>
      </c>
      <c r="AB19">
        <v>8.0565986800000005</v>
      </c>
      <c r="AC19">
        <v>5.9383226240000004</v>
      </c>
      <c r="AD19">
        <v>5.5929026400000001</v>
      </c>
      <c r="AE19">
        <v>15.167135380800001</v>
      </c>
      <c r="AF19">
        <v>5.4449999999999994</v>
      </c>
      <c r="AG19">
        <v>4.3906761599999999</v>
      </c>
      <c r="AH19">
        <v>23.243168000000001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2.3000796000000001</v>
      </c>
      <c r="AP19">
        <v>1.1397313199999999</v>
      </c>
      <c r="AQ19">
        <v>7.7319999999999984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25.628939869109583</v>
      </c>
      <c r="BB19">
        <f t="shared" si="0"/>
        <v>765.38774134820244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2.0049036408214915</v>
      </c>
      <c r="L20">
        <v>420.00403113245483</v>
      </c>
      <c r="M20">
        <v>28.234554032801615</v>
      </c>
      <c r="N20">
        <v>36.243602362204726</v>
      </c>
      <c r="O20">
        <v>0</v>
      </c>
      <c r="P20">
        <v>26.921299022494409</v>
      </c>
      <c r="Q20">
        <v>2.9959398496240603</v>
      </c>
      <c r="R20">
        <v>13.433359718969555</v>
      </c>
      <c r="S20">
        <v>7.9981792911744263</v>
      </c>
      <c r="T20">
        <v>0</v>
      </c>
      <c r="U20">
        <v>64.241422075237708</v>
      </c>
      <c r="V20">
        <v>4</v>
      </c>
      <c r="W20">
        <v>10.676568887015176</v>
      </c>
      <c r="X20">
        <v>43.001608202902673</v>
      </c>
      <c r="Y20">
        <v>0</v>
      </c>
      <c r="Z20">
        <v>2.01070584</v>
      </c>
      <c r="AA20">
        <v>8.6042060000000014</v>
      </c>
      <c r="AB20">
        <v>8.0565986800000005</v>
      </c>
      <c r="AC20">
        <v>5.9383226240000004</v>
      </c>
      <c r="AD20">
        <v>5.5929026400000001</v>
      </c>
      <c r="AE20">
        <v>15.167135380800001</v>
      </c>
      <c r="AF20">
        <v>5.4449999999999994</v>
      </c>
      <c r="AG20">
        <v>4.3906761599999999</v>
      </c>
      <c r="AH20">
        <v>23.243168000000001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2.3000796000000001</v>
      </c>
      <c r="AP20">
        <v>1.1397313199999999</v>
      </c>
      <c r="AQ20">
        <v>7.7319999999999984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25.628706839264726</v>
      </c>
      <c r="BB20">
        <f t="shared" si="0"/>
        <v>765.38078232563578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3.9995888755874351</v>
      </c>
      <c r="L21">
        <v>420.00403113245483</v>
      </c>
      <c r="M21">
        <v>28.234554032801615</v>
      </c>
      <c r="N21">
        <v>36.243602362204726</v>
      </c>
      <c r="O21">
        <v>0</v>
      </c>
      <c r="P21">
        <v>26.921299022494409</v>
      </c>
      <c r="Q21">
        <v>2.9959398496240603</v>
      </c>
      <c r="R21">
        <v>13.433359718969555</v>
      </c>
      <c r="S21">
        <v>7.9981792911744263</v>
      </c>
      <c r="T21">
        <v>0</v>
      </c>
      <c r="U21">
        <v>64.241422075237708</v>
      </c>
      <c r="V21">
        <v>4</v>
      </c>
      <c r="W21">
        <v>10.676568887015176</v>
      </c>
      <c r="X21">
        <v>43.001849545356144</v>
      </c>
      <c r="Y21">
        <v>0</v>
      </c>
      <c r="Z21">
        <v>2.01070584</v>
      </c>
      <c r="AA21">
        <v>8.6042060000000014</v>
      </c>
      <c r="AB21">
        <v>8.0565986800000005</v>
      </c>
      <c r="AC21">
        <v>5.9383226240000004</v>
      </c>
      <c r="AD21">
        <v>5.5929026400000001</v>
      </c>
      <c r="AE21">
        <v>15.167135380800001</v>
      </c>
      <c r="AF21">
        <v>5.4449999999999994</v>
      </c>
      <c r="AG21">
        <v>4.3906761599999999</v>
      </c>
      <c r="AH21">
        <v>23.243168000000001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2.3000796000000001</v>
      </c>
      <c r="AP21">
        <v>1.1397313199999999</v>
      </c>
      <c r="AQ21">
        <v>7.7319999999999984</v>
      </c>
      <c r="AR21">
        <v>16.427299199999997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25.726264805901227</v>
      </c>
      <c r="BB21">
        <f t="shared" si="0"/>
        <v>768.29427253621873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3.9479390153922274</v>
      </c>
      <c r="L22">
        <v>440.00394742795095</v>
      </c>
      <c r="M22">
        <v>28.234554032801615</v>
      </c>
      <c r="N22">
        <v>36.243602362204726</v>
      </c>
      <c r="O22">
        <v>0</v>
      </c>
      <c r="P22">
        <v>26.921299022494409</v>
      </c>
      <c r="Q22">
        <v>2.9959398496240603</v>
      </c>
      <c r="R22">
        <v>13.433359718969555</v>
      </c>
      <c r="S22">
        <v>7.9981792911744263</v>
      </c>
      <c r="T22">
        <v>0</v>
      </c>
      <c r="U22">
        <v>64.241422075237708</v>
      </c>
      <c r="V22">
        <v>4</v>
      </c>
      <c r="W22">
        <v>10.676568887015176</v>
      </c>
      <c r="X22">
        <v>43.001608202902673</v>
      </c>
      <c r="Y22">
        <v>0</v>
      </c>
      <c r="Z22">
        <v>2.01070584</v>
      </c>
      <c r="AA22">
        <v>8.6042060000000014</v>
      </c>
      <c r="AB22">
        <v>8.0565986800000005</v>
      </c>
      <c r="AC22">
        <v>5.9383226240000004</v>
      </c>
      <c r="AD22">
        <v>5.5929026400000001</v>
      </c>
      <c r="AE22">
        <v>15.167135380800001</v>
      </c>
      <c r="AF22">
        <v>5.4449999999999994</v>
      </c>
      <c r="AG22">
        <v>4.3906761599999999</v>
      </c>
      <c r="AH22">
        <v>23.243168000000001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2.3000796000000001</v>
      </c>
      <c r="AP22">
        <v>2.90827992</v>
      </c>
      <c r="AQ22">
        <v>7.7319999999999984</v>
      </c>
      <c r="AR22">
        <v>16.427299199999997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26.429881914611034</v>
      </c>
      <c r="BB22">
        <f t="shared" si="0"/>
        <v>789.30722912035628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3.989232780904743</v>
      </c>
      <c r="L23">
        <v>420.00403113245483</v>
      </c>
      <c r="M23">
        <v>28.234554032801615</v>
      </c>
      <c r="N23">
        <v>36.243602362204726</v>
      </c>
      <c r="O23">
        <v>0</v>
      </c>
      <c r="P23">
        <v>26.921299022494409</v>
      </c>
      <c r="Q23">
        <v>2.9959398496240603</v>
      </c>
      <c r="R23">
        <v>13.433359718969555</v>
      </c>
      <c r="S23">
        <v>7.9981792911744263</v>
      </c>
      <c r="T23">
        <v>0</v>
      </c>
      <c r="U23">
        <v>64.241422075237708</v>
      </c>
      <c r="V23">
        <v>4</v>
      </c>
      <c r="W23">
        <v>10.676568887015176</v>
      </c>
      <c r="X23">
        <v>43.001608202902673</v>
      </c>
      <c r="Y23">
        <v>0</v>
      </c>
      <c r="Z23">
        <v>2.01070584</v>
      </c>
      <c r="AA23">
        <v>8.6042060000000014</v>
      </c>
      <c r="AB23">
        <v>8.0565986800000005</v>
      </c>
      <c r="AC23">
        <v>5.9383226240000004</v>
      </c>
      <c r="AD23">
        <v>5.5929026400000001</v>
      </c>
      <c r="AE23">
        <v>15.167135380800001</v>
      </c>
      <c r="AF23">
        <v>5.4449999999999994</v>
      </c>
      <c r="AG23">
        <v>4.3906761599999999</v>
      </c>
      <c r="AH23">
        <v>23.243168000000001</v>
      </c>
      <c r="AI23">
        <v>0.78111279999999994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2.3000796000000001</v>
      </c>
      <c r="AP23">
        <v>2.90827992</v>
      </c>
      <c r="AQ23">
        <v>7.7319999999999984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25.808530474678431</v>
      </c>
      <c r="BB23">
        <f t="shared" si="0"/>
        <v>770.75107083030537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3.9479390153922274</v>
      </c>
      <c r="L24">
        <v>400.00370497086897</v>
      </c>
      <c r="M24">
        <v>28.234554032801615</v>
      </c>
      <c r="N24">
        <v>36.243602362204726</v>
      </c>
      <c r="O24">
        <v>0</v>
      </c>
      <c r="P24">
        <v>26.921299022494409</v>
      </c>
      <c r="Q24">
        <v>2.9959398496240603</v>
      </c>
      <c r="R24">
        <v>13.433359718969555</v>
      </c>
      <c r="S24">
        <v>7.9981792911744263</v>
      </c>
      <c r="T24">
        <v>0</v>
      </c>
      <c r="U24">
        <v>64.241422075237708</v>
      </c>
      <c r="V24">
        <v>4</v>
      </c>
      <c r="W24">
        <v>10.676568887015176</v>
      </c>
      <c r="X24">
        <v>43.001608202902673</v>
      </c>
      <c r="Y24">
        <v>0</v>
      </c>
      <c r="Z24">
        <v>2.01070584</v>
      </c>
      <c r="AA24">
        <v>8.6042060000000014</v>
      </c>
      <c r="AB24">
        <v>8.0565986800000005</v>
      </c>
      <c r="AC24">
        <v>5.9383226240000004</v>
      </c>
      <c r="AD24">
        <v>8.3893539599999993</v>
      </c>
      <c r="AE24">
        <v>15.167135380800001</v>
      </c>
      <c r="AF24">
        <v>5.4449999999999994</v>
      </c>
      <c r="AG24">
        <v>4.3906761599999999</v>
      </c>
      <c r="AH24">
        <v>23.243168000000001</v>
      </c>
      <c r="AI24">
        <v>0.78111279999999994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2.3000796000000001</v>
      </c>
      <c r="AP24">
        <v>1.1397313199999999</v>
      </c>
      <c r="AQ24">
        <v>7.7319999999999984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25.19248574460153</v>
      </c>
      <c r="BB24">
        <f t="shared" si="0"/>
        <v>752.35339835328386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3.989232780904743</v>
      </c>
      <c r="L25">
        <v>320.00408160760855</v>
      </c>
      <c r="M25">
        <v>28.234554032801615</v>
      </c>
      <c r="N25">
        <v>36.243602362204726</v>
      </c>
      <c r="O25">
        <v>0</v>
      </c>
      <c r="P25">
        <v>26.921299022494409</v>
      </c>
      <c r="Q25">
        <v>2.9959398496240603</v>
      </c>
      <c r="R25">
        <v>13.433359718969555</v>
      </c>
      <c r="S25">
        <v>7.9981792911744263</v>
      </c>
      <c r="T25">
        <v>0</v>
      </c>
      <c r="U25">
        <v>64.241422075237708</v>
      </c>
      <c r="V25">
        <v>4</v>
      </c>
      <c r="W25">
        <v>10.676568887015176</v>
      </c>
      <c r="X25">
        <v>43.002024291497975</v>
      </c>
      <c r="Y25">
        <v>0</v>
      </c>
      <c r="Z25">
        <v>2.01070584</v>
      </c>
      <c r="AA25">
        <v>8.6042060000000014</v>
      </c>
      <c r="AB25">
        <v>8.0565986800000005</v>
      </c>
      <c r="AC25">
        <v>5.9383226240000004</v>
      </c>
      <c r="AD25">
        <v>8.3893539599999993</v>
      </c>
      <c r="AE25">
        <v>15.167135380800001</v>
      </c>
      <c r="AF25">
        <v>5.4449999999999994</v>
      </c>
      <c r="AG25">
        <v>4.3906761599999999</v>
      </c>
      <c r="AH25">
        <v>23.243168000000001</v>
      </c>
      <c r="AI25">
        <v>0.78111279999999994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2.3000796000000001</v>
      </c>
      <c r="AP25">
        <v>1.1397313199999999</v>
      </c>
      <c r="AQ25">
        <v>7.7319999999999984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22.568926991108793</v>
      </c>
      <c r="BB25">
        <f t="shared" si="0"/>
        <v>674.00292199762396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3.9479390153922274</v>
      </c>
      <c r="L26">
        <v>320.00408160760855</v>
      </c>
      <c r="M26">
        <v>28.234554032801615</v>
      </c>
      <c r="N26">
        <v>36.243602362204726</v>
      </c>
      <c r="O26">
        <v>0</v>
      </c>
      <c r="P26">
        <v>26.921299022494409</v>
      </c>
      <c r="Q26">
        <v>2.9959398496240603</v>
      </c>
      <c r="R26">
        <v>13.436691007025761</v>
      </c>
      <c r="S26">
        <v>7.9981792911744263</v>
      </c>
      <c r="T26">
        <v>0</v>
      </c>
      <c r="U26">
        <v>64.241422075237708</v>
      </c>
      <c r="V26">
        <v>4</v>
      </c>
      <c r="W26">
        <v>10.676568887015176</v>
      </c>
      <c r="X26">
        <v>43.001603581991453</v>
      </c>
      <c r="Y26">
        <v>0</v>
      </c>
      <c r="Z26">
        <v>2.01070584</v>
      </c>
      <c r="AA26">
        <v>8.6042060000000014</v>
      </c>
      <c r="AB26">
        <v>8.0565986800000005</v>
      </c>
      <c r="AC26">
        <v>5.9383226240000004</v>
      </c>
      <c r="AD26">
        <v>8.3893539599999993</v>
      </c>
      <c r="AE26">
        <v>15.167135380800001</v>
      </c>
      <c r="AF26">
        <v>5.4449999999999994</v>
      </c>
      <c r="AG26">
        <v>4.3906761599999999</v>
      </c>
      <c r="AH26">
        <v>23.243168000000001</v>
      </c>
      <c r="AI26">
        <v>1.1716692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2.3000796000000001</v>
      </c>
      <c r="AP26">
        <v>1.1397313199999999</v>
      </c>
      <c r="AQ26">
        <v>7.7319999999999984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22.580338128302198</v>
      </c>
      <c r="BB26">
        <f t="shared" si="0"/>
        <v>674.3436840734679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3.989232780904743</v>
      </c>
      <c r="L27">
        <v>320.00408160760855</v>
      </c>
      <c r="M27">
        <v>28.234554032801615</v>
      </c>
      <c r="N27">
        <v>36.243602362204726</v>
      </c>
      <c r="O27">
        <v>0</v>
      </c>
      <c r="P27">
        <v>26.921299022494409</v>
      </c>
      <c r="Q27">
        <v>2.9959398496240603</v>
      </c>
      <c r="R27">
        <v>13.436691007025761</v>
      </c>
      <c r="S27">
        <v>7.9981792911744263</v>
      </c>
      <c r="T27">
        <v>0</v>
      </c>
      <c r="U27">
        <v>64.241422075237708</v>
      </c>
      <c r="V27">
        <v>4</v>
      </c>
      <c r="W27">
        <v>10.676568887015176</v>
      </c>
      <c r="X27">
        <v>43.001603581991453</v>
      </c>
      <c r="Y27">
        <v>0</v>
      </c>
      <c r="Z27">
        <v>2.01070584</v>
      </c>
      <c r="AA27">
        <v>8.6042060000000014</v>
      </c>
      <c r="AB27">
        <v>8.0565986800000005</v>
      </c>
      <c r="AC27">
        <v>5.9383226240000004</v>
      </c>
      <c r="AD27">
        <v>8.3893539599999993</v>
      </c>
      <c r="AE27">
        <v>15.167135380800001</v>
      </c>
      <c r="AF27">
        <v>5.4449999999999994</v>
      </c>
      <c r="AG27">
        <v>4.3906761599999999</v>
      </c>
      <c r="AH27">
        <v>28.70531248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2.3000796000000001</v>
      </c>
      <c r="AP27">
        <v>1.1397313199999999</v>
      </c>
      <c r="AQ27">
        <v>7.7319999999999984</v>
      </c>
      <c r="AR27">
        <v>16.427299199999997</v>
      </c>
      <c r="AS27">
        <v>10.152601056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22.841408015543724</v>
      </c>
      <c r="BB27">
        <f t="shared" si="0"/>
        <v>682.14032718333885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3.9479390153922274</v>
      </c>
      <c r="L28">
        <v>320.00408160760855</v>
      </c>
      <c r="M28">
        <v>28.234554032801615</v>
      </c>
      <c r="N28">
        <v>36.243602362204726</v>
      </c>
      <c r="O28">
        <v>0</v>
      </c>
      <c r="P28">
        <v>26.921299022494409</v>
      </c>
      <c r="Q28">
        <v>2.9959398496240603</v>
      </c>
      <c r="R28">
        <v>13.436691007025761</v>
      </c>
      <c r="S28">
        <v>7.9981792911744263</v>
      </c>
      <c r="T28">
        <v>0</v>
      </c>
      <c r="U28">
        <v>64.241422075237708</v>
      </c>
      <c r="V28">
        <v>4</v>
      </c>
      <c r="W28">
        <v>10.676568887015176</v>
      </c>
      <c r="X28">
        <v>43.001603581991453</v>
      </c>
      <c r="Y28">
        <v>0</v>
      </c>
      <c r="Z28">
        <v>2.01070584</v>
      </c>
      <c r="AA28">
        <v>4.2899843999999998</v>
      </c>
      <c r="AB28">
        <v>8.0565986800000005</v>
      </c>
      <c r="AC28">
        <v>5.9383226240000004</v>
      </c>
      <c r="AD28">
        <v>8.3893539599999993</v>
      </c>
      <c r="AE28">
        <v>15.167135380800001</v>
      </c>
      <c r="AF28">
        <v>5.4449999999999994</v>
      </c>
      <c r="AG28">
        <v>4.3906761599999999</v>
      </c>
      <c r="AH28">
        <v>28.70531248</v>
      </c>
      <c r="AI28">
        <v>15.231699599999999</v>
      </c>
      <c r="AJ28">
        <v>0</v>
      </c>
      <c r="AK28">
        <v>15.766649999999998</v>
      </c>
      <c r="AL28">
        <v>0</v>
      </c>
      <c r="AM28">
        <v>0</v>
      </c>
      <c r="AN28">
        <v>0.66954999999999998</v>
      </c>
      <c r="AO28">
        <v>2.3000796000000001</v>
      </c>
      <c r="AP28">
        <v>1.1397313199999999</v>
      </c>
      <c r="AQ28">
        <v>7.7319999999999984</v>
      </c>
      <c r="AR28">
        <v>16.427299199999997</v>
      </c>
      <c r="AS28">
        <v>10.152601056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23.117872283902184</v>
      </c>
      <c r="BB28">
        <f t="shared" si="0"/>
        <v>690.39670874946785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3.989232780904743</v>
      </c>
      <c r="L29">
        <v>320.00408160760855</v>
      </c>
      <c r="M29">
        <v>28.234554032801615</v>
      </c>
      <c r="N29">
        <v>36.243602362204726</v>
      </c>
      <c r="O29">
        <v>0</v>
      </c>
      <c r="P29">
        <v>28.297165583688098</v>
      </c>
      <c r="Q29">
        <v>2.9959398496240603</v>
      </c>
      <c r="R29">
        <v>13.436691007025761</v>
      </c>
      <c r="S29">
        <v>7.9981792911744263</v>
      </c>
      <c r="T29">
        <v>0</v>
      </c>
      <c r="U29">
        <v>64.241422075237708</v>
      </c>
      <c r="V29">
        <v>4</v>
      </c>
      <c r="W29">
        <v>10.675382247899158</v>
      </c>
      <c r="X29">
        <v>43.001215805471119</v>
      </c>
      <c r="Y29">
        <v>0</v>
      </c>
      <c r="Z29">
        <v>2.01070584</v>
      </c>
      <c r="AA29">
        <v>4.2899843999999998</v>
      </c>
      <c r="AB29">
        <v>8.0565986800000005</v>
      </c>
      <c r="AC29">
        <v>5.9383226240000004</v>
      </c>
      <c r="AD29">
        <v>5.5929026400000001</v>
      </c>
      <c r="AE29">
        <v>15.167135380800001</v>
      </c>
      <c r="AF29">
        <v>5.4449999999999994</v>
      </c>
      <c r="AG29">
        <v>4.3906761599999999</v>
      </c>
      <c r="AH29">
        <v>28.70531248</v>
      </c>
      <c r="AI29">
        <v>15.231699599999999</v>
      </c>
      <c r="AJ29">
        <v>0</v>
      </c>
      <c r="AK29">
        <v>15.766649999999998</v>
      </c>
      <c r="AL29">
        <v>0</v>
      </c>
      <c r="AM29">
        <v>0</v>
      </c>
      <c r="AN29">
        <v>0.66954999999999998</v>
      </c>
      <c r="AO29">
        <v>2.3000796000000001</v>
      </c>
      <c r="AP29">
        <v>1.1397313199999999</v>
      </c>
      <c r="AQ29">
        <v>7.7319999999999984</v>
      </c>
      <c r="AR29">
        <v>16.427299199999997</v>
      </c>
      <c r="AS29">
        <v>10.152601056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23.073132500478696</v>
      </c>
      <c r="BB29">
        <f t="shared" si="0"/>
        <v>689.06058312396124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3.9479390153922274</v>
      </c>
      <c r="L30">
        <v>320.00408160760855</v>
      </c>
      <c r="M30">
        <v>28.234554032801615</v>
      </c>
      <c r="N30">
        <v>36.243602362204726</v>
      </c>
      <c r="O30">
        <v>0</v>
      </c>
      <c r="P30">
        <v>28.991851689817342</v>
      </c>
      <c r="Q30">
        <v>1.1579204110671937</v>
      </c>
      <c r="R30">
        <v>5.0411741232704399</v>
      </c>
      <c r="S30">
        <v>3.5235107925200357</v>
      </c>
      <c r="T30">
        <v>0</v>
      </c>
      <c r="U30">
        <v>64.241422075237708</v>
      </c>
      <c r="V30">
        <v>0</v>
      </c>
      <c r="W30">
        <v>0</v>
      </c>
      <c r="X30">
        <v>43.003307179895337</v>
      </c>
      <c r="Y30">
        <v>0</v>
      </c>
      <c r="Z30">
        <v>2.01070584</v>
      </c>
      <c r="AA30">
        <v>4.2899843999999998</v>
      </c>
      <c r="AB30">
        <v>8.0565986800000005</v>
      </c>
      <c r="AC30">
        <v>5.9383226240000004</v>
      </c>
      <c r="AD30">
        <v>5.5929026400000001</v>
      </c>
      <c r="AE30">
        <v>15.167135380800001</v>
      </c>
      <c r="AF30">
        <v>5.4449999999999994</v>
      </c>
      <c r="AG30">
        <v>4.3906761599999999</v>
      </c>
      <c r="AH30">
        <v>28.70531248</v>
      </c>
      <c r="AI30">
        <v>15.231699599999999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2.3000796000000001</v>
      </c>
      <c r="AP30">
        <v>1.1397313199999999</v>
      </c>
      <c r="AQ30">
        <v>7.7319999999999984</v>
      </c>
      <c r="AR30">
        <v>16.427299199999997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22.142341684183858</v>
      </c>
      <c r="BB30">
        <f t="shared" si="0"/>
        <v>661.2632705864313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3.989232780904743</v>
      </c>
      <c r="L31">
        <v>320.00408160760855</v>
      </c>
      <c r="M31">
        <v>28.234554032801615</v>
      </c>
      <c r="N31">
        <v>36.243602362204726</v>
      </c>
      <c r="O31">
        <v>0</v>
      </c>
      <c r="P31">
        <v>29.680196539201024</v>
      </c>
      <c r="Q31">
        <v>1.259671042635659</v>
      </c>
      <c r="R31">
        <v>5.5333190997706421</v>
      </c>
      <c r="S31">
        <v>3.7916353377926422</v>
      </c>
      <c r="T31">
        <v>0</v>
      </c>
      <c r="U31">
        <v>64.241422075237708</v>
      </c>
      <c r="V31">
        <v>0</v>
      </c>
      <c r="W31">
        <v>0</v>
      </c>
      <c r="X31">
        <v>20.00268165344691</v>
      </c>
      <c r="Y31">
        <v>0</v>
      </c>
      <c r="Z31">
        <v>2.01070584</v>
      </c>
      <c r="AA31">
        <v>4.2899843999999998</v>
      </c>
      <c r="AB31">
        <v>8.0565986800000005</v>
      </c>
      <c r="AC31">
        <v>5.9383226240000004</v>
      </c>
      <c r="AD31">
        <v>5.5929026400000001</v>
      </c>
      <c r="AE31">
        <v>15.167135380800001</v>
      </c>
      <c r="AF31">
        <v>5.4449999999999994</v>
      </c>
      <c r="AG31">
        <v>4.3906761599999999</v>
      </c>
      <c r="AH31">
        <v>28.70531248</v>
      </c>
      <c r="AI31">
        <v>15.231699599999999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2.8863743999999998</v>
      </c>
      <c r="AP31">
        <v>2.90827992</v>
      </c>
      <c r="AQ31">
        <v>7.7319999999999984</v>
      </c>
      <c r="AR31">
        <v>15.4111776</v>
      </c>
      <c r="AS31">
        <v>10.152601056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21.492065565432434</v>
      </c>
      <c r="BB31">
        <f t="shared" si="0"/>
        <v>641.84330174697175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3.9479390153922274</v>
      </c>
      <c r="L32">
        <v>320.00408160760855</v>
      </c>
      <c r="M32">
        <v>28.234554032801615</v>
      </c>
      <c r="N32">
        <v>36.243602362204726</v>
      </c>
      <c r="O32">
        <v>0</v>
      </c>
      <c r="P32">
        <v>30.374882555590357</v>
      </c>
      <c r="Q32">
        <v>1.259671042635659</v>
      </c>
      <c r="R32">
        <v>5.5333190997706421</v>
      </c>
      <c r="S32">
        <v>3.7916353377926422</v>
      </c>
      <c r="T32">
        <v>0</v>
      </c>
      <c r="U32">
        <v>64.241422075237708</v>
      </c>
      <c r="V32">
        <v>0</v>
      </c>
      <c r="W32">
        <v>0</v>
      </c>
      <c r="X32">
        <v>20.00268165344691</v>
      </c>
      <c r="Y32">
        <v>0</v>
      </c>
      <c r="Z32">
        <v>2.01070584</v>
      </c>
      <c r="AA32">
        <v>4.2899843999999998</v>
      </c>
      <c r="AB32">
        <v>8.0565986800000005</v>
      </c>
      <c r="AC32">
        <v>5.9383226240000004</v>
      </c>
      <c r="AD32">
        <v>5.5929026400000001</v>
      </c>
      <c r="AE32">
        <v>15.167135380800001</v>
      </c>
      <c r="AF32">
        <v>5.4449999999999994</v>
      </c>
      <c r="AG32">
        <v>4.3906761599999999</v>
      </c>
      <c r="AH32">
        <v>28.70531248</v>
      </c>
      <c r="AI32">
        <v>15.231699599999999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2.8863743999999998</v>
      </c>
      <c r="AP32">
        <v>2.90827992</v>
      </c>
      <c r="AQ32">
        <v>7.7319999999999984</v>
      </c>
      <c r="AR32">
        <v>15.4111776</v>
      </c>
      <c r="AS32">
        <v>10.152601056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21.513235476321917</v>
      </c>
      <c r="BB32">
        <f t="shared" si="0"/>
        <v>642.47552408695913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3.989232780904743</v>
      </c>
      <c r="L33">
        <v>320.00408160760855</v>
      </c>
      <c r="M33">
        <v>28.234554032801615</v>
      </c>
      <c r="N33">
        <v>36.243602362204726</v>
      </c>
      <c r="O33">
        <v>0</v>
      </c>
      <c r="P33">
        <v>27.235951885051414</v>
      </c>
      <c r="Q33">
        <v>1.259671042635659</v>
      </c>
      <c r="R33">
        <v>5.5333190997706421</v>
      </c>
      <c r="S33">
        <v>3.7916353377926422</v>
      </c>
      <c r="T33">
        <v>0</v>
      </c>
      <c r="U33">
        <v>64.241422075237708</v>
      </c>
      <c r="V33">
        <v>0</v>
      </c>
      <c r="W33">
        <v>0</v>
      </c>
      <c r="X33">
        <v>19.997933030177759</v>
      </c>
      <c r="Y33">
        <v>0</v>
      </c>
      <c r="Z33">
        <v>2.01070584</v>
      </c>
      <c r="AA33">
        <v>0</v>
      </c>
      <c r="AB33">
        <v>8.0565986800000005</v>
      </c>
      <c r="AC33">
        <v>5.9383226240000004</v>
      </c>
      <c r="AD33">
        <v>5.5929026400000001</v>
      </c>
      <c r="AE33">
        <v>15.167135380800001</v>
      </c>
      <c r="AF33">
        <v>5.4449999999999994</v>
      </c>
      <c r="AG33">
        <v>4.3906761599999999</v>
      </c>
      <c r="AH33">
        <v>28.70531248</v>
      </c>
      <c r="AI33">
        <v>15.231699599999999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2.8863743999999998</v>
      </c>
      <c r="AP33">
        <v>1.45413996</v>
      </c>
      <c r="AQ33">
        <v>7.7319999999999984</v>
      </c>
      <c r="AR33">
        <v>15.4111776</v>
      </c>
      <c r="AS33">
        <v>10.152601056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21.226608226099561</v>
      </c>
      <c r="BB33">
        <f t="shared" si="0"/>
        <v>633.91564144888582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3.9479390153922274</v>
      </c>
      <c r="L34">
        <v>320.00408160760855</v>
      </c>
      <c r="M34">
        <v>28.234554032801615</v>
      </c>
      <c r="N34">
        <v>36.243602362204726</v>
      </c>
      <c r="O34">
        <v>0</v>
      </c>
      <c r="P34">
        <v>27.294371240279425</v>
      </c>
      <c r="Q34">
        <v>1.259671042635659</v>
      </c>
      <c r="R34">
        <v>5.5333190997706421</v>
      </c>
      <c r="S34">
        <v>3.7916353377926422</v>
      </c>
      <c r="T34">
        <v>0</v>
      </c>
      <c r="U34">
        <v>64.241422075237708</v>
      </c>
      <c r="V34">
        <v>0</v>
      </c>
      <c r="W34">
        <v>0</v>
      </c>
      <c r="X34">
        <v>19.997933030177759</v>
      </c>
      <c r="Y34">
        <v>0</v>
      </c>
      <c r="Z34">
        <v>2.01070584</v>
      </c>
      <c r="AA34">
        <v>0</v>
      </c>
      <c r="AB34">
        <v>8.0565986800000005</v>
      </c>
      <c r="AC34">
        <v>5.9383226240000004</v>
      </c>
      <c r="AD34">
        <v>5.5929026400000001</v>
      </c>
      <c r="AE34">
        <v>15.167135380800001</v>
      </c>
      <c r="AF34">
        <v>5.4449999999999994</v>
      </c>
      <c r="AG34">
        <v>4.3906761599999999</v>
      </c>
      <c r="AH34">
        <v>28.70531248</v>
      </c>
      <c r="AI34">
        <v>1.5622256000000001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2.8863743999999998</v>
      </c>
      <c r="AP34">
        <v>1.45413996</v>
      </c>
      <c r="AQ34">
        <v>7.7319999999999984</v>
      </c>
      <c r="AR34">
        <v>15.4111776</v>
      </c>
      <c r="AS34">
        <v>10.152601056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20.78427213923958</v>
      </c>
      <c r="BB34">
        <f t="shared" si="0"/>
        <v>620.70562912546143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3.8755772886597928</v>
      </c>
      <c r="L35">
        <v>326.38440268993833</v>
      </c>
      <c r="M35">
        <v>28.234554032801615</v>
      </c>
      <c r="N35">
        <v>36.243602362204726</v>
      </c>
      <c r="O35">
        <v>0</v>
      </c>
      <c r="P35">
        <v>27.346045551601424</v>
      </c>
      <c r="Q35">
        <v>1.259671042635659</v>
      </c>
      <c r="R35">
        <v>5.5333190997706421</v>
      </c>
      <c r="S35">
        <v>3.7916353377926422</v>
      </c>
      <c r="T35">
        <v>0</v>
      </c>
      <c r="U35">
        <v>64.241422075237708</v>
      </c>
      <c r="V35">
        <v>0</v>
      </c>
      <c r="W35">
        <v>0</v>
      </c>
      <c r="X35">
        <v>19.997933030177759</v>
      </c>
      <c r="Y35">
        <v>0</v>
      </c>
      <c r="Z35">
        <v>2.01070584</v>
      </c>
      <c r="AA35">
        <v>0</v>
      </c>
      <c r="AB35">
        <v>8.0565986800000005</v>
      </c>
      <c r="AC35">
        <v>5.9383226240000004</v>
      </c>
      <c r="AD35">
        <v>5.5929026400000001</v>
      </c>
      <c r="AE35">
        <v>15.167135380800001</v>
      </c>
      <c r="AF35">
        <v>2.7224999999999993</v>
      </c>
      <c r="AG35">
        <v>4.3906761599999999</v>
      </c>
      <c r="AH35">
        <v>28.70531248</v>
      </c>
      <c r="AI35">
        <v>0.78111279999999994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2.8863743999999998</v>
      </c>
      <c r="AP35">
        <v>1.7685485999999999</v>
      </c>
      <c r="AQ35">
        <v>7.7319999999999984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20.875120332405018</v>
      </c>
      <c r="BB35">
        <f t="shared" si="0"/>
        <v>623.41872648761512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3.9375831297105623</v>
      </c>
      <c r="L36">
        <v>326.38440268993833</v>
      </c>
      <c r="M36">
        <v>28.234554032801615</v>
      </c>
      <c r="N36">
        <v>36.243602362204726</v>
      </c>
      <c r="O36">
        <v>0</v>
      </c>
      <c r="P36">
        <v>27.394109198734849</v>
      </c>
      <c r="Q36">
        <v>1.259671042635659</v>
      </c>
      <c r="R36">
        <v>5.5333190997706421</v>
      </c>
      <c r="S36">
        <v>3.7916353377926422</v>
      </c>
      <c r="T36">
        <v>0</v>
      </c>
      <c r="U36">
        <v>64.241422075237708</v>
      </c>
      <c r="V36">
        <v>0</v>
      </c>
      <c r="W36">
        <v>0</v>
      </c>
      <c r="X36">
        <v>19.997933030177759</v>
      </c>
      <c r="Y36">
        <v>0</v>
      </c>
      <c r="Z36">
        <v>2.01070584</v>
      </c>
      <c r="AA36">
        <v>0</v>
      </c>
      <c r="AB36">
        <v>8.0565986800000005</v>
      </c>
      <c r="AC36">
        <v>5.9383226240000004</v>
      </c>
      <c r="AD36">
        <v>5.5929026400000001</v>
      </c>
      <c r="AE36">
        <v>15.167135380800001</v>
      </c>
      <c r="AF36">
        <v>2.7224999999999993</v>
      </c>
      <c r="AG36">
        <v>4.3906761599999999</v>
      </c>
      <c r="AH36">
        <v>20.337772000000001</v>
      </c>
      <c r="AI36">
        <v>0.78111279999999994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2.8863743999999998</v>
      </c>
      <c r="AP36">
        <v>1.7685485999999999</v>
      </c>
      <c r="AQ36">
        <v>5.2190999999999992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20.526160205754888</v>
      </c>
      <c r="BB36">
        <f t="shared" si="0"/>
        <v>612.99731562244949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3.8755772886597928</v>
      </c>
      <c r="L37">
        <v>326.38440268993833</v>
      </c>
      <c r="M37">
        <v>28.225070601941749</v>
      </c>
      <c r="N37">
        <v>36.243504051996716</v>
      </c>
      <c r="O37">
        <v>0</v>
      </c>
      <c r="P37">
        <v>32.899418043956047</v>
      </c>
      <c r="Q37">
        <v>1.259671042635659</v>
      </c>
      <c r="R37">
        <v>5.5333190997706421</v>
      </c>
      <c r="S37">
        <v>3.7916353377926422</v>
      </c>
      <c r="T37">
        <v>0</v>
      </c>
      <c r="U37">
        <v>64.241422075237708</v>
      </c>
      <c r="V37">
        <v>0</v>
      </c>
      <c r="W37">
        <v>0</v>
      </c>
      <c r="X37">
        <v>19.997933030177759</v>
      </c>
      <c r="Y37">
        <v>0</v>
      </c>
      <c r="Z37">
        <v>2.01070584</v>
      </c>
      <c r="AA37">
        <v>0</v>
      </c>
      <c r="AB37">
        <v>8.0565986800000005</v>
      </c>
      <c r="AC37">
        <v>5.9383226240000004</v>
      </c>
      <c r="AD37">
        <v>2.7964513200000001</v>
      </c>
      <c r="AE37">
        <v>15.167135380800001</v>
      </c>
      <c r="AF37">
        <v>2.7224999999999993</v>
      </c>
      <c r="AG37">
        <v>4.3906761599999999</v>
      </c>
      <c r="AH37">
        <v>21.528984359999999</v>
      </c>
      <c r="AI37">
        <v>0.78111279999999994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2.8863743999999998</v>
      </c>
      <c r="AP37">
        <v>1.7685485999999999</v>
      </c>
      <c r="AQ37">
        <v>5.2190999999999992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20.650203008755586</v>
      </c>
      <c r="BB37">
        <f t="shared" si="0"/>
        <v>616.70175512255128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3.9375831297105623</v>
      </c>
      <c r="L38">
        <v>326.38440268993833</v>
      </c>
      <c r="M38">
        <v>28.225070601941749</v>
      </c>
      <c r="N38">
        <v>36.243504051996716</v>
      </c>
      <c r="O38">
        <v>0</v>
      </c>
      <c r="P38">
        <v>33.590738544474391</v>
      </c>
      <c r="Q38">
        <v>1.259671042635659</v>
      </c>
      <c r="R38">
        <v>5.5333190997706421</v>
      </c>
      <c r="S38">
        <v>3.7916353377926422</v>
      </c>
      <c r="T38">
        <v>0</v>
      </c>
      <c r="U38">
        <v>64.241422075237708</v>
      </c>
      <c r="V38">
        <v>0</v>
      </c>
      <c r="W38">
        <v>0</v>
      </c>
      <c r="X38">
        <v>19.997933030177759</v>
      </c>
      <c r="Y38">
        <v>0</v>
      </c>
      <c r="Z38">
        <v>2.01070584</v>
      </c>
      <c r="AA38">
        <v>0</v>
      </c>
      <c r="AB38">
        <v>8.0565986800000005</v>
      </c>
      <c r="AC38">
        <v>5.9383226240000004</v>
      </c>
      <c r="AD38">
        <v>2.7964513200000001</v>
      </c>
      <c r="AE38">
        <v>15.167135380800001</v>
      </c>
      <c r="AF38">
        <v>2.7224999999999993</v>
      </c>
      <c r="AG38">
        <v>4.3906761599999999</v>
      </c>
      <c r="AH38">
        <v>21.528984359999999</v>
      </c>
      <c r="AI38">
        <v>0.78111279999999994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2.8863743999999998</v>
      </c>
      <c r="AP38">
        <v>1.7685485999999999</v>
      </c>
      <c r="AQ38">
        <v>5.2190999999999992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20.674610800590788</v>
      </c>
      <c r="BB38">
        <f t="shared" si="0"/>
        <v>617.43067367228514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4.0408932534417845</v>
      </c>
      <c r="L39">
        <v>330.71951805531091</v>
      </c>
      <c r="M39">
        <v>28.225070601941749</v>
      </c>
      <c r="N39">
        <v>36.243504051996716</v>
      </c>
      <c r="O39">
        <v>0</v>
      </c>
      <c r="P39">
        <v>34.285683077574348</v>
      </c>
      <c r="Q39">
        <v>1.259671042635659</v>
      </c>
      <c r="R39">
        <v>5.5333190997706421</v>
      </c>
      <c r="S39">
        <v>3.7916353377926422</v>
      </c>
      <c r="T39">
        <v>0</v>
      </c>
      <c r="U39">
        <v>64.241422075237708</v>
      </c>
      <c r="V39">
        <v>0</v>
      </c>
      <c r="W39">
        <v>0</v>
      </c>
      <c r="X39">
        <v>19.997933030177759</v>
      </c>
      <c r="Y39">
        <v>0</v>
      </c>
      <c r="Z39">
        <v>2.01070584</v>
      </c>
      <c r="AA39">
        <v>0</v>
      </c>
      <c r="AB39">
        <v>8.0565986800000005</v>
      </c>
      <c r="AC39">
        <v>5.9383226240000004</v>
      </c>
      <c r="AD39">
        <v>2.7964513200000001</v>
      </c>
      <c r="AE39">
        <v>15.167135380800001</v>
      </c>
      <c r="AF39">
        <v>2.7224999999999993</v>
      </c>
      <c r="AG39">
        <v>4.3906761599999999</v>
      </c>
      <c r="AH39">
        <v>21.528984359999999</v>
      </c>
      <c r="AI39">
        <v>0.78111279999999994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2.7059760000000006</v>
      </c>
      <c r="AP39">
        <v>1.7685485999999999</v>
      </c>
      <c r="AQ39">
        <v>5.2190999999999992</v>
      </c>
      <c r="AR39">
        <v>15.4111776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20.835086628214889</v>
      </c>
      <c r="BB39">
        <f t="shared" si="0"/>
        <v>622.22316946686476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4.0202354446948254</v>
      </c>
      <c r="L40">
        <v>330.71951805531091</v>
      </c>
      <c r="M40">
        <v>28.225070601941749</v>
      </c>
      <c r="N40">
        <v>36.243504051996716</v>
      </c>
      <c r="O40">
        <v>0</v>
      </c>
      <c r="P40">
        <v>34.980068148763763</v>
      </c>
      <c r="Q40">
        <v>1.259671042635659</v>
      </c>
      <c r="R40">
        <v>5.5333190997706421</v>
      </c>
      <c r="S40">
        <v>3.7916353377926422</v>
      </c>
      <c r="T40">
        <v>0</v>
      </c>
      <c r="U40">
        <v>64.241422075237708</v>
      </c>
      <c r="V40">
        <v>0</v>
      </c>
      <c r="W40">
        <v>0</v>
      </c>
      <c r="X40">
        <v>19.997933030177759</v>
      </c>
      <c r="Y40">
        <v>0</v>
      </c>
      <c r="Z40">
        <v>2.01070584</v>
      </c>
      <c r="AA40">
        <v>0</v>
      </c>
      <c r="AB40">
        <v>8.0565986800000005</v>
      </c>
      <c r="AC40">
        <v>5.9383226240000004</v>
      </c>
      <c r="AD40">
        <v>2.7964513200000001</v>
      </c>
      <c r="AE40">
        <v>14.564102799999999</v>
      </c>
      <c r="AF40">
        <v>2.7224999999999993</v>
      </c>
      <c r="AG40">
        <v>4.3906761599999999</v>
      </c>
      <c r="AH40">
        <v>21.528984359999999</v>
      </c>
      <c r="AI40">
        <v>0.78111279999999994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2.7059760000000006</v>
      </c>
      <c r="AP40">
        <v>1.7685485999999999</v>
      </c>
      <c r="AQ40">
        <v>5.2190999999999992</v>
      </c>
      <c r="AR40">
        <v>15.4111776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20.837377156358691</v>
      </c>
      <c r="BB40">
        <f t="shared" si="0"/>
        <v>622.29157362036347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4.0306032514427041</v>
      </c>
      <c r="L41">
        <v>330.71951805531091</v>
      </c>
      <c r="M41">
        <v>28.225070601941749</v>
      </c>
      <c r="N41">
        <v>36.243504051996716</v>
      </c>
      <c r="O41">
        <v>0</v>
      </c>
      <c r="P41">
        <v>35.668316052658426</v>
      </c>
      <c r="Q41">
        <v>1.5410504550359709</v>
      </c>
      <c r="R41">
        <v>5.5333190997706421</v>
      </c>
      <c r="S41">
        <v>3.7916353377926422</v>
      </c>
      <c r="T41">
        <v>0</v>
      </c>
      <c r="U41">
        <v>64.241422075237708</v>
      </c>
      <c r="V41">
        <v>0</v>
      </c>
      <c r="W41">
        <v>0</v>
      </c>
      <c r="X41">
        <v>19.997933030177759</v>
      </c>
      <c r="Y41">
        <v>0</v>
      </c>
      <c r="Z41">
        <v>2.01070584</v>
      </c>
      <c r="AA41">
        <v>0</v>
      </c>
      <c r="AB41">
        <v>8.0565986800000005</v>
      </c>
      <c r="AC41">
        <v>5.9383226240000004</v>
      </c>
      <c r="AD41">
        <v>2.7964513200000001</v>
      </c>
      <c r="AE41">
        <v>14.564102799999999</v>
      </c>
      <c r="AF41">
        <v>2.7224999999999993</v>
      </c>
      <c r="AG41">
        <v>4.3906761599999999</v>
      </c>
      <c r="AH41">
        <v>20.337772000000001</v>
      </c>
      <c r="AI41">
        <v>0.78111279999999994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3.1569720000000001</v>
      </c>
      <c r="AP41">
        <v>3.5370971999999998</v>
      </c>
      <c r="AQ41">
        <v>5.2190999999999992</v>
      </c>
      <c r="AR41">
        <v>15.4111776</v>
      </c>
      <c r="AS41">
        <v>9.9049766399999974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20.906298508432258</v>
      </c>
      <c r="BB41">
        <f t="shared" si="0"/>
        <v>624.34983916693272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4.0202354446948254</v>
      </c>
      <c r="L42">
        <v>330.71951805531091</v>
      </c>
      <c r="M42">
        <v>28.225070601941749</v>
      </c>
      <c r="N42">
        <v>36.243504051996716</v>
      </c>
      <c r="O42">
        <v>0</v>
      </c>
      <c r="P42">
        <v>36.822727579030818</v>
      </c>
      <c r="Q42">
        <v>1.5410504550359709</v>
      </c>
      <c r="R42">
        <v>5.5333190997706421</v>
      </c>
      <c r="S42">
        <v>3.7916353377926422</v>
      </c>
      <c r="T42">
        <v>0</v>
      </c>
      <c r="U42">
        <v>64.241422075237708</v>
      </c>
      <c r="V42">
        <v>0</v>
      </c>
      <c r="W42">
        <v>0</v>
      </c>
      <c r="X42">
        <v>19.997933030177759</v>
      </c>
      <c r="Y42">
        <v>0</v>
      </c>
      <c r="Z42">
        <v>2.01070584</v>
      </c>
      <c r="AA42">
        <v>0</v>
      </c>
      <c r="AB42">
        <v>8.0565986800000005</v>
      </c>
      <c r="AC42">
        <v>5.9383226240000004</v>
      </c>
      <c r="AD42">
        <v>2.7964513200000001</v>
      </c>
      <c r="AE42">
        <v>14.564102799999999</v>
      </c>
      <c r="AF42">
        <v>2.7224999999999993</v>
      </c>
      <c r="AG42">
        <v>4.3906761599999999</v>
      </c>
      <c r="AH42">
        <v>7.1763281199999991</v>
      </c>
      <c r="AI42">
        <v>0.78111279999999994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3.1569720000000001</v>
      </c>
      <c r="AP42">
        <v>3.5370971999999998</v>
      </c>
      <c r="AQ42">
        <v>5.2190999999999992</v>
      </c>
      <c r="AR42">
        <v>15.4111776</v>
      </c>
      <c r="AS42">
        <v>9.9049766399999974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20.516934478867604</v>
      </c>
      <c r="BB42">
        <f t="shared" si="0"/>
        <v>612.72180303612186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4.6713792265478933</v>
      </c>
      <c r="L43">
        <v>330.71951805531091</v>
      </c>
      <c r="M43">
        <v>28.225070601941749</v>
      </c>
      <c r="N43">
        <v>36.235988133585984</v>
      </c>
      <c r="O43">
        <v>0</v>
      </c>
      <c r="P43">
        <v>38.527972989076467</v>
      </c>
      <c r="Q43">
        <v>1.5299253333333331</v>
      </c>
      <c r="R43">
        <v>5.4091512727272733</v>
      </c>
      <c r="S43">
        <v>3.70956448974359</v>
      </c>
      <c r="T43">
        <v>0</v>
      </c>
      <c r="U43">
        <v>64.241422075237708</v>
      </c>
      <c r="V43">
        <v>0</v>
      </c>
      <c r="W43">
        <v>0</v>
      </c>
      <c r="X43">
        <v>19.997933030177759</v>
      </c>
      <c r="Y43">
        <v>0</v>
      </c>
      <c r="Z43">
        <v>0</v>
      </c>
      <c r="AA43">
        <v>0</v>
      </c>
      <c r="AB43">
        <v>8.0565986800000005</v>
      </c>
      <c r="AC43">
        <v>5.9383226240000004</v>
      </c>
      <c r="AD43">
        <v>2.7964513200000001</v>
      </c>
      <c r="AE43">
        <v>14.564102799999999</v>
      </c>
      <c r="AF43">
        <v>2.7224999999999993</v>
      </c>
      <c r="AG43">
        <v>4.3906761599999999</v>
      </c>
      <c r="AH43">
        <v>7.1763281199999991</v>
      </c>
      <c r="AI43">
        <v>0.78111279999999994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3.1569720000000001</v>
      </c>
      <c r="AP43">
        <v>1.7685485999999999</v>
      </c>
      <c r="AQ43">
        <v>5.2190999999999992</v>
      </c>
      <c r="AR43">
        <v>15.4111776</v>
      </c>
      <c r="AS43">
        <v>9.9049766399999974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20.46354741772614</v>
      </c>
      <c r="BB43">
        <f t="shared" si="0"/>
        <v>611.12744513395637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4.6713561848725638</v>
      </c>
      <c r="L44">
        <v>330.71951805531091</v>
      </c>
      <c r="M44">
        <v>28.225070601941749</v>
      </c>
      <c r="N44">
        <v>36.235988133585984</v>
      </c>
      <c r="O44">
        <v>0</v>
      </c>
      <c r="P44">
        <v>38.527972989076467</v>
      </c>
      <c r="Q44">
        <v>1.5299253333333331</v>
      </c>
      <c r="R44">
        <v>5.4091512727272733</v>
      </c>
      <c r="S44">
        <v>3.70956448974359</v>
      </c>
      <c r="T44">
        <v>0</v>
      </c>
      <c r="U44">
        <v>64.241422075237708</v>
      </c>
      <c r="V44">
        <v>0</v>
      </c>
      <c r="W44">
        <v>0</v>
      </c>
      <c r="X44">
        <v>19.997933030177759</v>
      </c>
      <c r="Y44">
        <v>0</v>
      </c>
      <c r="Z44">
        <v>0</v>
      </c>
      <c r="AA44">
        <v>0</v>
      </c>
      <c r="AB44">
        <v>8.0565986800000005</v>
      </c>
      <c r="AC44">
        <v>5.9383226240000004</v>
      </c>
      <c r="AD44">
        <v>2.7964513200000001</v>
      </c>
      <c r="AE44">
        <v>14.564102799999999</v>
      </c>
      <c r="AF44">
        <v>2.7224999999999993</v>
      </c>
      <c r="AG44">
        <v>4.3906761599999999</v>
      </c>
      <c r="AH44">
        <v>7.1763281199999991</v>
      </c>
      <c r="AI44">
        <v>0.78111279999999994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3.1569720000000001</v>
      </c>
      <c r="AP44">
        <v>1.7685485999999999</v>
      </c>
      <c r="AQ44">
        <v>2.6095499999999996</v>
      </c>
      <c r="AR44">
        <v>15.4111776</v>
      </c>
      <c r="AS44">
        <v>9.9049766399999974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20.37899725022627</v>
      </c>
      <c r="BB44">
        <f t="shared" si="0"/>
        <v>608.60242225978084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4.6713748161503998</v>
      </c>
      <c r="L45">
        <v>330.71721173857128</v>
      </c>
      <c r="M45">
        <v>10</v>
      </c>
      <c r="N45">
        <v>10</v>
      </c>
      <c r="O45">
        <v>0</v>
      </c>
      <c r="P45">
        <v>10.002583311805735</v>
      </c>
      <c r="Q45">
        <v>1.6118900104712039</v>
      </c>
      <c r="R45">
        <v>5.7156401359600446</v>
      </c>
      <c r="S45">
        <v>3.9422926559226434</v>
      </c>
      <c r="T45">
        <v>0</v>
      </c>
      <c r="U45">
        <v>30.405126101446875</v>
      </c>
      <c r="V45">
        <v>0</v>
      </c>
      <c r="W45">
        <v>0</v>
      </c>
      <c r="X45">
        <v>19.997933030177759</v>
      </c>
      <c r="Y45">
        <v>0</v>
      </c>
      <c r="Z45">
        <v>0</v>
      </c>
      <c r="AA45">
        <v>0</v>
      </c>
      <c r="AB45">
        <v>8.0565986800000005</v>
      </c>
      <c r="AC45">
        <v>5.9383226240000004</v>
      </c>
      <c r="AD45">
        <v>2.7964513200000001</v>
      </c>
      <c r="AE45">
        <v>14.564102799999999</v>
      </c>
      <c r="AF45">
        <v>2.7224999999999993</v>
      </c>
      <c r="AG45">
        <v>4.3906761599999999</v>
      </c>
      <c r="AH45">
        <v>7.1763281199999991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3.1118724000000002</v>
      </c>
      <c r="AP45">
        <v>1.7685485999999999</v>
      </c>
      <c r="AQ45">
        <v>2.6095499999999996</v>
      </c>
      <c r="AR45">
        <v>15.4111776</v>
      </c>
      <c r="AS45">
        <v>9.9875181120000018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16.913897372970432</v>
      </c>
      <c r="BB45">
        <f t="shared" si="0"/>
        <v>505.12000084353548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4.6713533467099113</v>
      </c>
      <c r="L46">
        <v>330.71721173857128</v>
      </c>
      <c r="M46">
        <v>10</v>
      </c>
      <c r="N46">
        <v>10</v>
      </c>
      <c r="O46">
        <v>0</v>
      </c>
      <c r="P46">
        <v>10.002583311805735</v>
      </c>
      <c r="Q46">
        <v>1.6118900104712039</v>
      </c>
      <c r="R46">
        <v>5.7156401359600446</v>
      </c>
      <c r="S46">
        <v>3.9422926559226434</v>
      </c>
      <c r="T46">
        <v>0</v>
      </c>
      <c r="U46">
        <v>30.002066995625487</v>
      </c>
      <c r="V46">
        <v>0</v>
      </c>
      <c r="W46">
        <v>0</v>
      </c>
      <c r="X46">
        <v>19.997933030177759</v>
      </c>
      <c r="Y46">
        <v>0</v>
      </c>
      <c r="Z46">
        <v>0</v>
      </c>
      <c r="AA46">
        <v>0</v>
      </c>
      <c r="AB46">
        <v>8.0565986800000005</v>
      </c>
      <c r="AC46">
        <v>5.9383226240000004</v>
      </c>
      <c r="AD46">
        <v>2.7964513200000001</v>
      </c>
      <c r="AE46">
        <v>14.564102799999999</v>
      </c>
      <c r="AF46">
        <v>2.7224999999999993</v>
      </c>
      <c r="AG46">
        <v>4.3906761599999999</v>
      </c>
      <c r="AH46">
        <v>14.352656239999998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3.1118724000000002</v>
      </c>
      <c r="AP46">
        <v>1.7685485999999999</v>
      </c>
      <c r="AQ46">
        <v>2.6095499999999996</v>
      </c>
      <c r="AR46">
        <v>15.4111776</v>
      </c>
      <c r="AS46">
        <v>9.9875181120000018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17.133350551566203</v>
      </c>
      <c r="BB46">
        <f t="shared" si="0"/>
        <v>511.67379520967791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4.6713421302256544</v>
      </c>
      <c r="L47">
        <v>330.71721173857128</v>
      </c>
      <c r="M47">
        <v>28.2256</v>
      </c>
      <c r="N47">
        <v>36.24013633952255</v>
      </c>
      <c r="O47">
        <v>0</v>
      </c>
      <c r="P47">
        <v>38.528663549992466</v>
      </c>
      <c r="Q47">
        <v>1.6118900104712039</v>
      </c>
      <c r="R47">
        <v>5.7156401359600446</v>
      </c>
      <c r="S47">
        <v>3.9422926559226434</v>
      </c>
      <c r="T47">
        <v>0</v>
      </c>
      <c r="U47">
        <v>63.445635383068051</v>
      </c>
      <c r="V47">
        <v>0</v>
      </c>
      <c r="W47">
        <v>0</v>
      </c>
      <c r="X47">
        <v>42.992972302604386</v>
      </c>
      <c r="Y47">
        <v>0</v>
      </c>
      <c r="Z47">
        <v>0</v>
      </c>
      <c r="AA47">
        <v>0</v>
      </c>
      <c r="AB47">
        <v>8.0565986800000005</v>
      </c>
      <c r="AC47">
        <v>5.9383226240000004</v>
      </c>
      <c r="AD47">
        <v>2.7964513200000001</v>
      </c>
      <c r="AE47">
        <v>14.564102799999999</v>
      </c>
      <c r="AF47">
        <v>2.7224999999999993</v>
      </c>
      <c r="AG47">
        <v>4.3906761599999999</v>
      </c>
      <c r="AH47">
        <v>14.352656239999998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3.1118724000000002</v>
      </c>
      <c r="AP47">
        <v>1.7685485999999999</v>
      </c>
      <c r="AQ47">
        <v>2.6095499999999996</v>
      </c>
      <c r="AR47">
        <v>15.4111776</v>
      </c>
      <c r="AS47">
        <v>9.9875181120000018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21.326895529290766</v>
      </c>
      <c r="BB47">
        <f t="shared" si="0"/>
        <v>636.91066325304723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4.6713126684808</v>
      </c>
      <c r="L48">
        <v>330.71721173857128</v>
      </c>
      <c r="M48">
        <v>28.222252933225196</v>
      </c>
      <c r="N48">
        <v>36.24278681214421</v>
      </c>
      <c r="O48">
        <v>0</v>
      </c>
      <c r="P48">
        <v>38.528663549992466</v>
      </c>
      <c r="Q48">
        <v>1.6118900104712039</v>
      </c>
      <c r="R48">
        <v>5.7156401359600446</v>
      </c>
      <c r="S48">
        <v>3.9422926559226434</v>
      </c>
      <c r="T48">
        <v>0</v>
      </c>
      <c r="U48">
        <v>64.241422075237708</v>
      </c>
      <c r="V48">
        <v>0</v>
      </c>
      <c r="W48">
        <v>0</v>
      </c>
      <c r="X48">
        <v>42.992972302604386</v>
      </c>
      <c r="Y48">
        <v>0</v>
      </c>
      <c r="Z48">
        <v>0</v>
      </c>
      <c r="AA48">
        <v>0</v>
      </c>
      <c r="AB48">
        <v>4.0078511199999998</v>
      </c>
      <c r="AC48">
        <v>5.9383226240000004</v>
      </c>
      <c r="AD48">
        <v>2.7964513200000001</v>
      </c>
      <c r="AE48">
        <v>14.564102799999999</v>
      </c>
      <c r="AF48">
        <v>2.7224999999999993</v>
      </c>
      <c r="AG48">
        <v>4.3906761599999999</v>
      </c>
      <c r="AH48">
        <v>14.352656239999998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3.1118724000000002</v>
      </c>
      <c r="AP48">
        <v>1.7685485999999999</v>
      </c>
      <c r="AQ48">
        <v>2.6095499999999996</v>
      </c>
      <c r="AR48">
        <v>15.4111776</v>
      </c>
      <c r="AS48">
        <v>9.9875181120000018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21.221476154268608</v>
      </c>
      <c r="BB48">
        <f t="shared" si="0"/>
        <v>633.7623957043412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4.6920311636143985</v>
      </c>
      <c r="L49">
        <v>330.71505495711438</v>
      </c>
      <c r="M49">
        <v>28.222252933225196</v>
      </c>
      <c r="N49">
        <v>36.24278681214421</v>
      </c>
      <c r="O49">
        <v>0</v>
      </c>
      <c r="P49">
        <v>38.526126190197679</v>
      </c>
      <c r="Q49">
        <v>1.6118900104712039</v>
      </c>
      <c r="R49">
        <v>5.7156401359600446</v>
      </c>
      <c r="S49">
        <v>3.9422926559226434</v>
      </c>
      <c r="T49">
        <v>0</v>
      </c>
      <c r="U49">
        <v>64.241422075237708</v>
      </c>
      <c r="V49">
        <v>0</v>
      </c>
      <c r="W49">
        <v>0</v>
      </c>
      <c r="X49">
        <v>42.992972302604386</v>
      </c>
      <c r="Y49">
        <v>0</v>
      </c>
      <c r="Z49">
        <v>0</v>
      </c>
      <c r="AA49">
        <v>0</v>
      </c>
      <c r="AB49">
        <v>4.0078511199999998</v>
      </c>
      <c r="AC49">
        <v>5.9383226240000004</v>
      </c>
      <c r="AD49">
        <v>2.7964513200000001</v>
      </c>
      <c r="AE49">
        <v>14.564102799999999</v>
      </c>
      <c r="AF49">
        <v>2.7224999999999993</v>
      </c>
      <c r="AG49">
        <v>4.3906761599999999</v>
      </c>
      <c r="AH49">
        <v>14.352656239999998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3.2922707999999998</v>
      </c>
      <c r="AP49">
        <v>1.7685485999999999</v>
      </c>
      <c r="AQ49">
        <v>2.6095499999999996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21.221315346434992</v>
      </c>
      <c r="BB49">
        <f t="shared" si="0"/>
        <v>633.75757825845676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4.6920027503226338</v>
      </c>
      <c r="L50">
        <v>330.71505495711438</v>
      </c>
      <c r="M50">
        <v>28.222252933225196</v>
      </c>
      <c r="N50">
        <v>36.24278681214421</v>
      </c>
      <c r="O50">
        <v>0</v>
      </c>
      <c r="P50">
        <v>38.526126190197679</v>
      </c>
      <c r="Q50">
        <v>1.6118900104712039</v>
      </c>
      <c r="R50">
        <v>5.7156401359600446</v>
      </c>
      <c r="S50">
        <v>3.9422926559226434</v>
      </c>
      <c r="T50">
        <v>0</v>
      </c>
      <c r="U50">
        <v>64.241422075237708</v>
      </c>
      <c r="V50">
        <v>0</v>
      </c>
      <c r="W50">
        <v>10.675382247899158</v>
      </c>
      <c r="X50">
        <v>42.992972302604386</v>
      </c>
      <c r="Y50">
        <v>0</v>
      </c>
      <c r="Z50">
        <v>0</v>
      </c>
      <c r="AA50">
        <v>0</v>
      </c>
      <c r="AB50">
        <v>4.0078511199999998</v>
      </c>
      <c r="AC50">
        <v>5.9383226240000004</v>
      </c>
      <c r="AD50">
        <v>2.7964513200000001</v>
      </c>
      <c r="AE50">
        <v>15.167135380800001</v>
      </c>
      <c r="AF50">
        <v>2.7224999999999993</v>
      </c>
      <c r="AG50">
        <v>4.3906761599999999</v>
      </c>
      <c r="AH50">
        <v>14.352656239999998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3.2922707999999998</v>
      </c>
      <c r="AP50">
        <v>1.7685485999999999</v>
      </c>
      <c r="AQ50">
        <v>2.6095499999999996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21.586735143043633</v>
      </c>
      <c r="BB50">
        <f t="shared" si="0"/>
        <v>644.67054487725545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4.6816832837124958</v>
      </c>
      <c r="L51">
        <v>330.71703733015215</v>
      </c>
      <c r="M51">
        <v>28.222252933225196</v>
      </c>
      <c r="N51">
        <v>36.243602362204726</v>
      </c>
      <c r="O51">
        <v>0</v>
      </c>
      <c r="P51">
        <v>38.526126190197679</v>
      </c>
      <c r="Q51">
        <v>2.9968133535660089</v>
      </c>
      <c r="R51">
        <v>13.437303674418606</v>
      </c>
      <c r="S51">
        <v>7.9992602930914174</v>
      </c>
      <c r="T51">
        <v>0</v>
      </c>
      <c r="U51">
        <v>64.241422075237708</v>
      </c>
      <c r="V51">
        <v>4</v>
      </c>
      <c r="W51">
        <v>10.675382247899158</v>
      </c>
      <c r="X51">
        <v>42.992972302604386</v>
      </c>
      <c r="Y51">
        <v>0</v>
      </c>
      <c r="Z51">
        <v>0</v>
      </c>
      <c r="AA51">
        <v>0</v>
      </c>
      <c r="AB51">
        <v>4.0078511199999998</v>
      </c>
      <c r="AC51">
        <v>5.9383226240000004</v>
      </c>
      <c r="AD51">
        <v>2.7964513200000001</v>
      </c>
      <c r="AE51">
        <v>15.167135380800001</v>
      </c>
      <c r="AF51">
        <v>2.7224999999999993</v>
      </c>
      <c r="AG51">
        <v>4.3906761599999999</v>
      </c>
      <c r="AH51">
        <v>14.352656239999998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3.2922707999999998</v>
      </c>
      <c r="AP51">
        <v>3.3798928799999999</v>
      </c>
      <c r="AQ51">
        <v>2.6095499999999996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22.194798185163101</v>
      </c>
      <c r="BB51">
        <f t="shared" si="0"/>
        <v>662.82985909034619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4.6816307744621204</v>
      </c>
      <c r="L52">
        <v>330.71703733015215</v>
      </c>
      <c r="M52">
        <v>23.099595376801648</v>
      </c>
      <c r="N52">
        <v>36.243602362204726</v>
      </c>
      <c r="O52">
        <v>0</v>
      </c>
      <c r="P52">
        <v>38.527830809743257</v>
      </c>
      <c r="Q52">
        <v>2.9968133535660089</v>
      </c>
      <c r="R52">
        <v>13.437303674418606</v>
      </c>
      <c r="S52">
        <v>7.9992602930914174</v>
      </c>
      <c r="T52">
        <v>0</v>
      </c>
      <c r="U52">
        <v>64.241422075237708</v>
      </c>
      <c r="V52">
        <v>4</v>
      </c>
      <c r="W52">
        <v>10.675382247899158</v>
      </c>
      <c r="X52">
        <v>42.992972302604386</v>
      </c>
      <c r="Y52">
        <v>0</v>
      </c>
      <c r="Z52">
        <v>0</v>
      </c>
      <c r="AA52">
        <v>0</v>
      </c>
      <c r="AB52">
        <v>8.0565986800000005</v>
      </c>
      <c r="AC52">
        <v>5.9383226240000004</v>
      </c>
      <c r="AD52">
        <v>2.7964513200000001</v>
      </c>
      <c r="AE52">
        <v>15.167135380800001</v>
      </c>
      <c r="AF52">
        <v>2.7224999999999993</v>
      </c>
      <c r="AG52">
        <v>4.3906761599999999</v>
      </c>
      <c r="AH52">
        <v>14.352656239999998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3.2922707999999998</v>
      </c>
      <c r="AP52">
        <v>3.3798928799999999</v>
      </c>
      <c r="AQ52">
        <v>5.2190999999999992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22.244606762686203</v>
      </c>
      <c r="BB52">
        <f t="shared" si="0"/>
        <v>664.31734262669465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4.6817279282868522</v>
      </c>
      <c r="L53">
        <v>335.99958116175958</v>
      </c>
      <c r="M53">
        <v>28.234554032801615</v>
      </c>
      <c r="N53">
        <v>36.243602362204726</v>
      </c>
      <c r="O53">
        <v>0</v>
      </c>
      <c r="P53">
        <v>38.527830809743257</v>
      </c>
      <c r="Q53">
        <v>2.9968133535660089</v>
      </c>
      <c r="R53">
        <v>13.437303674418606</v>
      </c>
      <c r="S53">
        <v>7.9992602930914174</v>
      </c>
      <c r="T53">
        <v>0</v>
      </c>
      <c r="U53">
        <v>64.241422075237708</v>
      </c>
      <c r="V53">
        <v>4</v>
      </c>
      <c r="W53">
        <v>10.747722689075632</v>
      </c>
      <c r="X53">
        <v>43.334022323274084</v>
      </c>
      <c r="Y53">
        <v>0</v>
      </c>
      <c r="Z53">
        <v>0</v>
      </c>
      <c r="AA53">
        <v>0</v>
      </c>
      <c r="AB53">
        <v>8.0565986800000005</v>
      </c>
      <c r="AC53">
        <v>5.9383226240000004</v>
      </c>
      <c r="AD53">
        <v>2.7964513200000001</v>
      </c>
      <c r="AE53">
        <v>15.167135380800001</v>
      </c>
      <c r="AF53">
        <v>2.7224999999999993</v>
      </c>
      <c r="AG53">
        <v>4.3906761599999999</v>
      </c>
      <c r="AH53">
        <v>14.352656239999998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3.4726691999999999</v>
      </c>
      <c r="AP53">
        <v>1.6113442800000002</v>
      </c>
      <c r="AQ53">
        <v>5.2190999999999992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22.544075358740951</v>
      </c>
      <c r="BB53">
        <f t="shared" si="0"/>
        <v>673.2607139339184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4.6817197219917004</v>
      </c>
      <c r="L54">
        <v>339.58540801314723</v>
      </c>
      <c r="M54">
        <v>28.234554032801615</v>
      </c>
      <c r="N54">
        <v>36.243602362204726</v>
      </c>
      <c r="O54">
        <v>0</v>
      </c>
      <c r="P54">
        <v>38.527830809743257</v>
      </c>
      <c r="Q54">
        <v>2.9968133535660089</v>
      </c>
      <c r="R54">
        <v>13.437303674418606</v>
      </c>
      <c r="S54">
        <v>7.9992602930914174</v>
      </c>
      <c r="T54">
        <v>0</v>
      </c>
      <c r="U54">
        <v>64.241422075237708</v>
      </c>
      <c r="V54">
        <v>4</v>
      </c>
      <c r="W54">
        <v>10.747722689075632</v>
      </c>
      <c r="X54">
        <v>43.334022323274084</v>
      </c>
      <c r="Y54">
        <v>0</v>
      </c>
      <c r="Z54">
        <v>0</v>
      </c>
      <c r="AA54">
        <v>0</v>
      </c>
      <c r="AB54">
        <v>8.0565986800000005</v>
      </c>
      <c r="AC54">
        <v>5.9383226240000004</v>
      </c>
      <c r="AD54">
        <v>2.7964513200000001</v>
      </c>
      <c r="AE54">
        <v>15.167135380800001</v>
      </c>
      <c r="AF54">
        <v>2.7224999999999993</v>
      </c>
      <c r="AG54">
        <v>4.3906761599999999</v>
      </c>
      <c r="AH54">
        <v>14.352656239999998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3.4726691999999999</v>
      </c>
      <c r="AP54">
        <v>1.6113442800000002</v>
      </c>
      <c r="AQ54">
        <v>5.2190999999999992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22.660255153629695</v>
      </c>
      <c r="BB54">
        <f t="shared" si="0"/>
        <v>676.73035278412226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4.681719870403958</v>
      </c>
      <c r="L55">
        <v>330.71703733015215</v>
      </c>
      <c r="M55">
        <v>28.234554032801615</v>
      </c>
      <c r="N55">
        <v>36.243602362204726</v>
      </c>
      <c r="O55">
        <v>0</v>
      </c>
      <c r="P55">
        <v>38.527830809743257</v>
      </c>
      <c r="Q55">
        <v>2.9968133535660089</v>
      </c>
      <c r="R55">
        <v>13.437303674418606</v>
      </c>
      <c r="S55">
        <v>7.9992602930914174</v>
      </c>
      <c r="T55">
        <v>0</v>
      </c>
      <c r="U55">
        <v>64.241422075237708</v>
      </c>
      <c r="V55">
        <v>4</v>
      </c>
      <c r="W55">
        <v>10.67775663670016</v>
      </c>
      <c r="X55">
        <v>42.992972302604386</v>
      </c>
      <c r="Y55">
        <v>0</v>
      </c>
      <c r="Z55">
        <v>2.01070584</v>
      </c>
      <c r="AA55">
        <v>0</v>
      </c>
      <c r="AB55">
        <v>8.0565986800000005</v>
      </c>
      <c r="AC55">
        <v>5.9383226240000004</v>
      </c>
      <c r="AD55">
        <v>2.7964513200000001</v>
      </c>
      <c r="AE55">
        <v>15.167135380800001</v>
      </c>
      <c r="AF55">
        <v>2.7224999999999993</v>
      </c>
      <c r="AG55">
        <v>4.3906761599999999</v>
      </c>
      <c r="AH55">
        <v>14.352656239999998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3.5177687999999998</v>
      </c>
      <c r="AP55">
        <v>1.6113442800000002</v>
      </c>
      <c r="AQ55">
        <v>5.2190999999999992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22.426211274982879</v>
      </c>
      <c r="BB55">
        <f t="shared" si="0"/>
        <v>669.74081549514096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4.6817197219917004</v>
      </c>
      <c r="L56">
        <v>330.71703733015215</v>
      </c>
      <c r="M56">
        <v>28.234554032801615</v>
      </c>
      <c r="N56">
        <v>36.243602362204726</v>
      </c>
      <c r="O56">
        <v>0</v>
      </c>
      <c r="P56">
        <v>38.527830809743257</v>
      </c>
      <c r="Q56">
        <v>2.9968133535660089</v>
      </c>
      <c r="R56">
        <v>13.437303674418606</v>
      </c>
      <c r="S56">
        <v>7.9992602930914174</v>
      </c>
      <c r="T56">
        <v>0</v>
      </c>
      <c r="U56">
        <v>64.241422075237708</v>
      </c>
      <c r="V56">
        <v>4</v>
      </c>
      <c r="W56">
        <v>10.67775663670016</v>
      </c>
      <c r="X56">
        <v>42.992972302604386</v>
      </c>
      <c r="Y56">
        <v>0</v>
      </c>
      <c r="Z56">
        <v>2.01070584</v>
      </c>
      <c r="AA56">
        <v>0</v>
      </c>
      <c r="AB56">
        <v>8.0565986800000005</v>
      </c>
      <c r="AC56">
        <v>5.9383226240000004</v>
      </c>
      <c r="AD56">
        <v>2.7964513200000001</v>
      </c>
      <c r="AE56">
        <v>15.167135380800001</v>
      </c>
      <c r="AF56">
        <v>2.7224999999999993</v>
      </c>
      <c r="AG56">
        <v>4.3906761599999999</v>
      </c>
      <c r="AH56">
        <v>14.352656239999998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3.5177687999999998</v>
      </c>
      <c r="AP56">
        <v>1.6113442800000002</v>
      </c>
      <c r="AQ56">
        <v>5.2190999999999992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22.426211264383316</v>
      </c>
      <c r="BB56">
        <f t="shared" si="0"/>
        <v>669.74081535732819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4.661067339987901</v>
      </c>
      <c r="L57">
        <v>330.71951805531091</v>
      </c>
      <c r="M57">
        <v>28.234554032801615</v>
      </c>
      <c r="N57">
        <v>36.243602362204726</v>
      </c>
      <c r="O57">
        <v>0</v>
      </c>
      <c r="P57">
        <v>38.527830809743257</v>
      </c>
      <c r="Q57">
        <v>2.9968133535660089</v>
      </c>
      <c r="R57">
        <v>13.437501577726218</v>
      </c>
      <c r="S57">
        <v>7.9992602930914174</v>
      </c>
      <c r="T57">
        <v>0</v>
      </c>
      <c r="U57">
        <v>64.241422075237708</v>
      </c>
      <c r="V57">
        <v>4</v>
      </c>
      <c r="W57">
        <v>10.67775663670016</v>
      </c>
      <c r="X57">
        <v>43.001903725863478</v>
      </c>
      <c r="Y57">
        <v>0</v>
      </c>
      <c r="Z57">
        <v>2.01070584</v>
      </c>
      <c r="AA57">
        <v>0</v>
      </c>
      <c r="AB57">
        <v>8.0565986800000005</v>
      </c>
      <c r="AC57">
        <v>5.9383226240000004</v>
      </c>
      <c r="AD57">
        <v>2.7964513200000001</v>
      </c>
      <c r="AE57">
        <v>15.167135380800001</v>
      </c>
      <c r="AF57">
        <v>2.7224999999999993</v>
      </c>
      <c r="AG57">
        <v>4.3906761599999999</v>
      </c>
      <c r="AH57">
        <v>14.352656239999998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3.8785655999999999</v>
      </c>
      <c r="AP57">
        <v>1.6113442800000002</v>
      </c>
      <c r="AQ57">
        <v>5.2190999999999992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22.4376079341605</v>
      </c>
      <c r="BB57">
        <f t="shared" si="0"/>
        <v>670.0811731572727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4.681709334175685</v>
      </c>
      <c r="L58">
        <v>330.71682659947288</v>
      </c>
      <c r="M58">
        <v>28.234554032801615</v>
      </c>
      <c r="N58">
        <v>36.243602362204726</v>
      </c>
      <c r="O58">
        <v>0</v>
      </c>
      <c r="P58">
        <v>38.527830809743257</v>
      </c>
      <c r="Q58">
        <v>2.9968133535660089</v>
      </c>
      <c r="R58">
        <v>13.437501577726218</v>
      </c>
      <c r="S58">
        <v>7.9992602930914174</v>
      </c>
      <c r="T58">
        <v>0</v>
      </c>
      <c r="U58">
        <v>64.241422075237708</v>
      </c>
      <c r="V58">
        <v>4</v>
      </c>
      <c r="W58">
        <v>10.675382247899158</v>
      </c>
      <c r="X58">
        <v>43.001903725863478</v>
      </c>
      <c r="Y58">
        <v>0</v>
      </c>
      <c r="Z58">
        <v>2.01070584</v>
      </c>
      <c r="AA58">
        <v>0</v>
      </c>
      <c r="AB58">
        <v>4.0078511199999998</v>
      </c>
      <c r="AC58">
        <v>2.9691613120000002</v>
      </c>
      <c r="AD58">
        <v>2.7964513200000001</v>
      </c>
      <c r="AE58">
        <v>15.167135380800001</v>
      </c>
      <c r="AF58">
        <v>2.7224999999999993</v>
      </c>
      <c r="AG58">
        <v>4.3906761599999999</v>
      </c>
      <c r="AH58">
        <v>14.352656239999998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3.8785655999999999</v>
      </c>
      <c r="AP58">
        <v>1.8078496799999999</v>
      </c>
      <c r="AQ58">
        <v>5.2190999999999992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22.21709929941531</v>
      </c>
      <c r="BB58">
        <f t="shared" si="0"/>
        <v>663.49585446956678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2.3666561347765169</v>
      </c>
      <c r="L59">
        <v>330.71951805531091</v>
      </c>
      <c r="M59">
        <v>28.234554032801615</v>
      </c>
      <c r="N59">
        <v>36.243602362204726</v>
      </c>
      <c r="O59">
        <v>0</v>
      </c>
      <c r="P59">
        <v>38.527830809743257</v>
      </c>
      <c r="Q59">
        <v>2.9968133535660089</v>
      </c>
      <c r="R59">
        <v>13.437501577726218</v>
      </c>
      <c r="S59">
        <v>7.9992602930914174</v>
      </c>
      <c r="T59">
        <v>0</v>
      </c>
      <c r="U59">
        <v>64.241422075237708</v>
      </c>
      <c r="V59">
        <v>4</v>
      </c>
      <c r="W59">
        <v>10.676568887015176</v>
      </c>
      <c r="X59">
        <v>43.001849545356144</v>
      </c>
      <c r="Y59">
        <v>0</v>
      </c>
      <c r="Z59">
        <v>2.01070584</v>
      </c>
      <c r="AA59">
        <v>0</v>
      </c>
      <c r="AB59">
        <v>4.0078511199999998</v>
      </c>
      <c r="AC59">
        <v>2.9691613120000002</v>
      </c>
      <c r="AD59">
        <v>0</v>
      </c>
      <c r="AE59">
        <v>15.167135380800001</v>
      </c>
      <c r="AF59">
        <v>2.7224999999999993</v>
      </c>
      <c r="AG59">
        <v>4.3906761599999999</v>
      </c>
      <c r="AH59">
        <v>14.352656239999998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3.8785655999999999</v>
      </c>
      <c r="AP59">
        <v>1.6113442800000002</v>
      </c>
      <c r="AQ59">
        <v>5.2190999999999992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22.0452433009897</v>
      </c>
      <c r="BB59">
        <f t="shared" si="0"/>
        <v>658.36352446303988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2.0462928593775729</v>
      </c>
      <c r="L60">
        <v>330.71951805531091</v>
      </c>
      <c r="M60">
        <v>28.234554032801615</v>
      </c>
      <c r="N60">
        <v>36.243602362204726</v>
      </c>
      <c r="O60">
        <v>0</v>
      </c>
      <c r="P60">
        <v>38.527830809743257</v>
      </c>
      <c r="Q60">
        <v>2.9968133535660089</v>
      </c>
      <c r="R60">
        <v>13.437501577726218</v>
      </c>
      <c r="S60">
        <v>7.9992602930914174</v>
      </c>
      <c r="T60">
        <v>0</v>
      </c>
      <c r="U60">
        <v>64.241422075237708</v>
      </c>
      <c r="V60">
        <v>4</v>
      </c>
      <c r="W60">
        <v>10.676568887015176</v>
      </c>
      <c r="X60">
        <v>43.001849545356144</v>
      </c>
      <c r="Y60">
        <v>0</v>
      </c>
      <c r="Z60">
        <v>2.01070584</v>
      </c>
      <c r="AA60">
        <v>4.3103436480000008</v>
      </c>
      <c r="AB60">
        <v>4.0078511199999998</v>
      </c>
      <c r="AC60">
        <v>2.9691613120000002</v>
      </c>
      <c r="AD60">
        <v>0</v>
      </c>
      <c r="AE60">
        <v>15.167135380800001</v>
      </c>
      <c r="AF60">
        <v>2.7224999999999993</v>
      </c>
      <c r="AG60">
        <v>4.3906761599999999</v>
      </c>
      <c r="AH60">
        <v>14.352656239999998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3.8785655999999999</v>
      </c>
      <c r="AP60">
        <v>1.6113442800000002</v>
      </c>
      <c r="AQ60">
        <v>5.2190999999999992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22.174518588057982</v>
      </c>
      <c r="BB60">
        <f t="shared" si="0"/>
        <v>662.22422954857268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2.0463707455264024</v>
      </c>
      <c r="L61">
        <v>341.28358439819971</v>
      </c>
      <c r="M61">
        <v>28.234554032801615</v>
      </c>
      <c r="N61">
        <v>36.243602362204726</v>
      </c>
      <c r="O61">
        <v>0</v>
      </c>
      <c r="P61">
        <v>38.527830809743257</v>
      </c>
      <c r="Q61">
        <v>2.9968337765957447</v>
      </c>
      <c r="R61">
        <v>12.99892665229885</v>
      </c>
      <c r="S61">
        <v>8.0011539349422858</v>
      </c>
      <c r="T61">
        <v>0</v>
      </c>
      <c r="U61">
        <v>64.241422075237708</v>
      </c>
      <c r="V61">
        <v>4</v>
      </c>
      <c r="W61">
        <v>10.676568887015176</v>
      </c>
      <c r="X61">
        <v>40.92600252655032</v>
      </c>
      <c r="Y61">
        <v>0</v>
      </c>
      <c r="Z61">
        <v>2.01070584</v>
      </c>
      <c r="AA61">
        <v>4.3103436480000008</v>
      </c>
      <c r="AB61">
        <v>4.0078511199999998</v>
      </c>
      <c r="AC61">
        <v>2.9691613120000002</v>
      </c>
      <c r="AD61">
        <v>0</v>
      </c>
      <c r="AE61">
        <v>15.167135380800001</v>
      </c>
      <c r="AF61">
        <v>2.7224999999999993</v>
      </c>
      <c r="AG61">
        <v>4.3906761599999999</v>
      </c>
      <c r="AH61">
        <v>14.352656239999998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3.8785655999999999</v>
      </c>
      <c r="AP61">
        <v>3.3798928799999999</v>
      </c>
      <c r="AQ61">
        <v>5.2190999999999992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22.492692650217837</v>
      </c>
      <c r="BB61">
        <f t="shared" si="0"/>
        <v>671.72624043609778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2.004985677912158</v>
      </c>
      <c r="L62">
        <v>360.00387330316744</v>
      </c>
      <c r="M62">
        <v>28.234554032801615</v>
      </c>
      <c r="N62">
        <v>36.243602362204726</v>
      </c>
      <c r="O62">
        <v>0</v>
      </c>
      <c r="P62">
        <v>38.527830809743257</v>
      </c>
      <c r="Q62">
        <v>2.9968337765957447</v>
      </c>
      <c r="R62">
        <v>12.99892665229885</v>
      </c>
      <c r="S62">
        <v>8.0011539349422858</v>
      </c>
      <c r="T62">
        <v>0</v>
      </c>
      <c r="U62">
        <v>64.241422075237708</v>
      </c>
      <c r="V62">
        <v>4</v>
      </c>
      <c r="W62">
        <v>10.676568887015176</v>
      </c>
      <c r="X62">
        <v>43.002764324071912</v>
      </c>
      <c r="Y62">
        <v>0</v>
      </c>
      <c r="Z62">
        <v>2.01070584</v>
      </c>
      <c r="AA62">
        <v>4.3103436480000008</v>
      </c>
      <c r="AB62">
        <v>4.0078511199999998</v>
      </c>
      <c r="AC62">
        <v>2.9691613120000002</v>
      </c>
      <c r="AD62">
        <v>0</v>
      </c>
      <c r="AE62">
        <v>15.167135380800001</v>
      </c>
      <c r="AF62">
        <v>2.7224999999999993</v>
      </c>
      <c r="AG62">
        <v>4.3906761599999999</v>
      </c>
      <c r="AH62">
        <v>14.352656239999998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3.8785655999999999</v>
      </c>
      <c r="AP62">
        <v>3.3798928799999999</v>
      </c>
      <c r="AQ62">
        <v>5.2190999999999992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23.165176512783656</v>
      </c>
      <c r="BB62">
        <f t="shared" si="0"/>
        <v>691.80942220840711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3.9169359439236922</v>
      </c>
      <c r="L63">
        <v>360.0017175656377</v>
      </c>
      <c r="M63">
        <v>28.234554032801615</v>
      </c>
      <c r="N63">
        <v>36.243602362204726</v>
      </c>
      <c r="O63">
        <v>0</v>
      </c>
      <c r="P63">
        <v>38.527830809743257</v>
      </c>
      <c r="Q63">
        <v>2.9968337765957447</v>
      </c>
      <c r="R63">
        <v>12.99892665229885</v>
      </c>
      <c r="S63">
        <v>8.0011539349422858</v>
      </c>
      <c r="T63">
        <v>0</v>
      </c>
      <c r="U63">
        <v>64.241422075237708</v>
      </c>
      <c r="V63">
        <v>4</v>
      </c>
      <c r="W63">
        <v>10.676568887015176</v>
      </c>
      <c r="X63">
        <v>43.001849545356144</v>
      </c>
      <c r="Y63">
        <v>0</v>
      </c>
      <c r="Z63">
        <v>2.01070584</v>
      </c>
      <c r="AA63">
        <v>4.3103436480000008</v>
      </c>
      <c r="AB63">
        <v>4.0078511199999998</v>
      </c>
      <c r="AC63">
        <v>2.9691613120000002</v>
      </c>
      <c r="AD63">
        <v>0</v>
      </c>
      <c r="AE63">
        <v>15.167135380800001</v>
      </c>
      <c r="AF63">
        <v>2.7224999999999993</v>
      </c>
      <c r="AG63">
        <v>4.3906761599999999</v>
      </c>
      <c r="AH63">
        <v>20.337772000000001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4.2393624000000001</v>
      </c>
      <c r="AP63">
        <v>1.6113442800000002</v>
      </c>
      <c r="AQ63">
        <v>5.2190999999999992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23.375330585917268</v>
      </c>
      <c r="BB63">
        <f t="shared" si="0"/>
        <v>698.08551184503949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2.0152527908314162</v>
      </c>
      <c r="L64">
        <v>370.00145295486766</v>
      </c>
      <c r="M64">
        <v>28.234554032801615</v>
      </c>
      <c r="N64">
        <v>36.243602362204726</v>
      </c>
      <c r="O64">
        <v>0</v>
      </c>
      <c r="P64">
        <v>38.527830809743257</v>
      </c>
      <c r="Q64">
        <v>2.9968337765957447</v>
      </c>
      <c r="R64">
        <v>12.99892665229885</v>
      </c>
      <c r="S64">
        <v>8.0011539349422858</v>
      </c>
      <c r="T64">
        <v>0</v>
      </c>
      <c r="U64">
        <v>64.241422075237708</v>
      </c>
      <c r="V64">
        <v>4</v>
      </c>
      <c r="W64">
        <v>10.676568887015176</v>
      </c>
      <c r="X64">
        <v>43.001849545356144</v>
      </c>
      <c r="Y64">
        <v>0</v>
      </c>
      <c r="Z64">
        <v>2.01070584</v>
      </c>
      <c r="AA64">
        <v>4.3103436480000008</v>
      </c>
      <c r="AB64">
        <v>4.0078511199999998</v>
      </c>
      <c r="AC64">
        <v>2.9691613120000002</v>
      </c>
      <c r="AD64">
        <v>0</v>
      </c>
      <c r="AE64">
        <v>15.167135380800001</v>
      </c>
      <c r="AF64">
        <v>5.4449999999999994</v>
      </c>
      <c r="AG64">
        <v>4.3906761599999999</v>
      </c>
      <c r="AH64">
        <v>20.337772000000001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4.2393624000000001</v>
      </c>
      <c r="AP64">
        <v>1.6113442800000002</v>
      </c>
      <c r="AQ64">
        <v>5.2190999999999992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23.725916299837998</v>
      </c>
      <c r="BB64">
        <f t="shared" si="0"/>
        <v>708.55547836725657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2.0153164718205718</v>
      </c>
      <c r="L65">
        <v>380.00162698516181</v>
      </c>
      <c r="M65">
        <v>28.234554032801615</v>
      </c>
      <c r="N65">
        <v>36.243602362204726</v>
      </c>
      <c r="O65">
        <v>0</v>
      </c>
      <c r="P65">
        <v>38.527830809743257</v>
      </c>
      <c r="Q65">
        <v>2.9968337765957447</v>
      </c>
      <c r="R65">
        <v>12.99892665229885</v>
      </c>
      <c r="S65">
        <v>8.0011539349422858</v>
      </c>
      <c r="T65">
        <v>0</v>
      </c>
      <c r="U65">
        <v>64.241422075237708</v>
      </c>
      <c r="V65">
        <v>4</v>
      </c>
      <c r="W65">
        <v>10.676568887015176</v>
      </c>
      <c r="X65">
        <v>43.001849545356144</v>
      </c>
      <c r="Y65">
        <v>0</v>
      </c>
      <c r="Z65">
        <v>2.01070584</v>
      </c>
      <c r="AA65">
        <v>4.3103436480000008</v>
      </c>
      <c r="AB65">
        <v>4.0078511199999998</v>
      </c>
      <c r="AC65">
        <v>2.9691613120000002</v>
      </c>
      <c r="AD65">
        <v>0</v>
      </c>
      <c r="AE65">
        <v>15.167135380800001</v>
      </c>
      <c r="AF65">
        <v>5.4449999999999994</v>
      </c>
      <c r="AG65">
        <v>4.3906761599999999</v>
      </c>
      <c r="AH65">
        <v>26.148564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4.2393624000000001</v>
      </c>
      <c r="AP65">
        <v>1.6113442800000002</v>
      </c>
      <c r="AQ65">
        <v>5.2190999999999992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24.238193660507783</v>
      </c>
      <c r="BB65">
        <f t="shared" si="0"/>
        <v>723.85423071787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2.0152527908314162</v>
      </c>
      <c r="L66">
        <v>390.00179244563145</v>
      </c>
      <c r="M66">
        <v>28.234554032801615</v>
      </c>
      <c r="N66">
        <v>36.243602362204726</v>
      </c>
      <c r="O66">
        <v>0</v>
      </c>
      <c r="P66">
        <v>38.527830809743257</v>
      </c>
      <c r="Q66">
        <v>2.9968337765957447</v>
      </c>
      <c r="R66">
        <v>12.99892665229885</v>
      </c>
      <c r="S66">
        <v>8.0011539349422858</v>
      </c>
      <c r="T66">
        <v>0</v>
      </c>
      <c r="U66">
        <v>64.241422075237708</v>
      </c>
      <c r="V66">
        <v>4</v>
      </c>
      <c r="W66">
        <v>10.676568887015176</v>
      </c>
      <c r="X66">
        <v>43.001849545356144</v>
      </c>
      <c r="Y66">
        <v>0</v>
      </c>
      <c r="Z66">
        <v>2.01070584</v>
      </c>
      <c r="AA66">
        <v>4.3103436480000008</v>
      </c>
      <c r="AB66">
        <v>4.0078511199999998</v>
      </c>
      <c r="AC66">
        <v>2.9691613120000002</v>
      </c>
      <c r="AD66">
        <v>0</v>
      </c>
      <c r="AE66">
        <v>15.167135380800001</v>
      </c>
      <c r="AF66">
        <v>5.4449999999999994</v>
      </c>
      <c r="AG66">
        <v>4.3906761599999999</v>
      </c>
      <c r="AH66">
        <v>26.148564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4.2393624000000001</v>
      </c>
      <c r="AP66">
        <v>1.6113442800000002</v>
      </c>
      <c r="AQ66">
        <v>5.2190999999999992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24.562196960138849</v>
      </c>
      <c r="BB66">
        <f t="shared" si="0"/>
        <v>733.53032919771942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2.0153164718205718</v>
      </c>
      <c r="L67">
        <v>390.00179244563145</v>
      </c>
      <c r="M67">
        <v>28.234554032801615</v>
      </c>
      <c r="N67">
        <v>36.243602362204726</v>
      </c>
      <c r="O67">
        <v>0</v>
      </c>
      <c r="P67">
        <v>38.527830809743257</v>
      </c>
      <c r="Q67">
        <v>2.9968337765957447</v>
      </c>
      <c r="R67">
        <v>12.99892665229885</v>
      </c>
      <c r="S67">
        <v>8.0011539349422858</v>
      </c>
      <c r="T67">
        <v>0</v>
      </c>
      <c r="U67">
        <v>64.241422075237708</v>
      </c>
      <c r="V67">
        <v>4</v>
      </c>
      <c r="W67">
        <v>10.676568887015176</v>
      </c>
      <c r="X67">
        <v>43.001849545356144</v>
      </c>
      <c r="Y67">
        <v>0</v>
      </c>
      <c r="Z67">
        <v>2.01070584</v>
      </c>
      <c r="AA67">
        <v>8.6206872959999981</v>
      </c>
      <c r="AB67">
        <v>4.0078511199999998</v>
      </c>
      <c r="AC67">
        <v>2.9691613120000002</v>
      </c>
      <c r="AD67">
        <v>0</v>
      </c>
      <c r="AE67">
        <v>15.167135380800001</v>
      </c>
      <c r="AF67">
        <v>5.4449999999999994</v>
      </c>
      <c r="AG67">
        <v>4.3906761599999999</v>
      </c>
      <c r="AH67">
        <v>20.337772000000001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4.0138644000000001</v>
      </c>
      <c r="AP67">
        <v>3.3798928799999999</v>
      </c>
      <c r="AQ67">
        <v>5.2190999999999992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24.563579621427056</v>
      </c>
      <c r="BB67">
        <f t="shared" si="0"/>
        <v>733.57161246542046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2.0153164718205718</v>
      </c>
      <c r="L68">
        <v>390.00179244563145</v>
      </c>
      <c r="M68">
        <v>28.234554032801615</v>
      </c>
      <c r="N68">
        <v>36.243602362204726</v>
      </c>
      <c r="O68">
        <v>0</v>
      </c>
      <c r="P68">
        <v>38.527830809743257</v>
      </c>
      <c r="Q68">
        <v>2.9968337765957447</v>
      </c>
      <c r="R68">
        <v>12.99892665229885</v>
      </c>
      <c r="S68">
        <v>8.0011539349422858</v>
      </c>
      <c r="T68">
        <v>0</v>
      </c>
      <c r="U68">
        <v>64.241422075237708</v>
      </c>
      <c r="V68">
        <v>4</v>
      </c>
      <c r="W68">
        <v>10.676568887015176</v>
      </c>
      <c r="X68">
        <v>43.001608202902673</v>
      </c>
      <c r="Y68">
        <v>0</v>
      </c>
      <c r="Z68">
        <v>2.01070584</v>
      </c>
      <c r="AA68">
        <v>8.6206872959999981</v>
      </c>
      <c r="AB68">
        <v>4.0078511199999998</v>
      </c>
      <c r="AC68">
        <v>2.9691613120000002</v>
      </c>
      <c r="AD68">
        <v>0</v>
      </c>
      <c r="AE68">
        <v>15.167135380800001</v>
      </c>
      <c r="AF68">
        <v>5.4449999999999994</v>
      </c>
      <c r="AG68">
        <v>4.3906761599999999</v>
      </c>
      <c r="AH68">
        <v>20.337772000000001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4.0138644000000001</v>
      </c>
      <c r="AP68">
        <v>3.3798928799999999</v>
      </c>
      <c r="AQ68">
        <v>5.2190999999999992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24.563571862668052</v>
      </c>
      <c r="BB68">
        <f t="shared" ref="BB68:BB99" si="1">SUM(B68:AZ68)-BA68</f>
        <v>733.57137888172588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2.0152867550729794</v>
      </c>
      <c r="L69">
        <v>370.00145295486766</v>
      </c>
      <c r="M69">
        <v>28.234554032801615</v>
      </c>
      <c r="N69">
        <v>36.243602362204726</v>
      </c>
      <c r="O69">
        <v>0</v>
      </c>
      <c r="P69">
        <v>38.527830809743257</v>
      </c>
      <c r="Q69">
        <v>2.9968337765957447</v>
      </c>
      <c r="R69">
        <v>12.99892665229885</v>
      </c>
      <c r="S69">
        <v>8.0011539349422858</v>
      </c>
      <c r="T69">
        <v>0</v>
      </c>
      <c r="U69">
        <v>64.241422075237708</v>
      </c>
      <c r="V69">
        <v>4</v>
      </c>
      <c r="W69">
        <v>10.676568887015176</v>
      </c>
      <c r="X69">
        <v>43.001608202902673</v>
      </c>
      <c r="Y69">
        <v>0</v>
      </c>
      <c r="Z69">
        <v>2.01070584</v>
      </c>
      <c r="AA69">
        <v>12.931030944000002</v>
      </c>
      <c r="AB69">
        <v>4.0078511199999998</v>
      </c>
      <c r="AC69">
        <v>2.9691613120000002</v>
      </c>
      <c r="AD69">
        <v>0</v>
      </c>
      <c r="AE69">
        <v>15.167135380800001</v>
      </c>
      <c r="AF69">
        <v>5.4449999999999994</v>
      </c>
      <c r="AG69">
        <v>4.3906761599999999</v>
      </c>
      <c r="AH69">
        <v>20.337772000000001</v>
      </c>
      <c r="AI69">
        <v>0</v>
      </c>
      <c r="AJ69">
        <v>0</v>
      </c>
      <c r="AK69">
        <v>15.766649999999998</v>
      </c>
      <c r="AL69">
        <v>0</v>
      </c>
      <c r="AM69">
        <v>1.3087944126984126</v>
      </c>
      <c r="AN69">
        <v>0.66954999999999998</v>
      </c>
      <c r="AO69">
        <v>4.0138644000000001</v>
      </c>
      <c r="AP69">
        <v>1.6113442800000002</v>
      </c>
      <c r="AQ69">
        <v>7.7319999999999984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24.121736678586508</v>
      </c>
      <c r="BB69">
        <f t="shared" si="1"/>
        <v>720.3763343189944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2.0152909994249097</v>
      </c>
      <c r="L70">
        <v>380.00162698516181</v>
      </c>
      <c r="M70">
        <v>28.234554032801615</v>
      </c>
      <c r="N70">
        <v>36.243602362204726</v>
      </c>
      <c r="O70">
        <v>0</v>
      </c>
      <c r="P70">
        <v>38.527830809743257</v>
      </c>
      <c r="Q70">
        <v>2.9968337765957447</v>
      </c>
      <c r="R70">
        <v>12.99892665229885</v>
      </c>
      <c r="S70">
        <v>8.0011539349422858</v>
      </c>
      <c r="T70">
        <v>0</v>
      </c>
      <c r="U70">
        <v>64.241422075237708</v>
      </c>
      <c r="V70">
        <v>4</v>
      </c>
      <c r="W70">
        <v>10.676568887015176</v>
      </c>
      <c r="X70">
        <v>43.001608202902673</v>
      </c>
      <c r="Y70">
        <v>0</v>
      </c>
      <c r="Z70">
        <v>0.33748</v>
      </c>
      <c r="AA70">
        <v>12.931030944000002</v>
      </c>
      <c r="AB70">
        <v>4.0078511199999998</v>
      </c>
      <c r="AC70">
        <v>2.9691613120000002</v>
      </c>
      <c r="AD70">
        <v>0</v>
      </c>
      <c r="AE70">
        <v>15.167135380800001</v>
      </c>
      <c r="AF70">
        <v>5.4449999999999994</v>
      </c>
      <c r="AG70">
        <v>4.3906761599999999</v>
      </c>
      <c r="AH70">
        <v>20.337772000000001</v>
      </c>
      <c r="AI70">
        <v>0</v>
      </c>
      <c r="AJ70">
        <v>0</v>
      </c>
      <c r="AK70">
        <v>15.766649999999998</v>
      </c>
      <c r="AL70">
        <v>0</v>
      </c>
      <c r="AM70">
        <v>3.2392661714285707</v>
      </c>
      <c r="AN70">
        <v>0.66954999999999998</v>
      </c>
      <c r="AO70">
        <v>4.0138644000000001</v>
      </c>
      <c r="AP70">
        <v>1.6113442800000002</v>
      </c>
      <c r="AQ70">
        <v>7.7319999999999984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24.454077252416727</v>
      </c>
      <c r="BB70">
        <f t="shared" si="1"/>
        <v>730.30141793854045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3.9478742427574076</v>
      </c>
      <c r="L71">
        <v>400.00154510699571</v>
      </c>
      <c r="M71">
        <v>28.234554032801615</v>
      </c>
      <c r="N71">
        <v>36.243602362204726</v>
      </c>
      <c r="O71">
        <v>0</v>
      </c>
      <c r="P71">
        <v>38.527830809743257</v>
      </c>
      <c r="Q71">
        <v>2.9968337765957447</v>
      </c>
      <c r="R71">
        <v>12.99892665229885</v>
      </c>
      <c r="S71">
        <v>8.0011539349422858</v>
      </c>
      <c r="T71">
        <v>0</v>
      </c>
      <c r="U71">
        <v>64.241422075237708</v>
      </c>
      <c r="V71">
        <v>4</v>
      </c>
      <c r="W71">
        <v>10.676568887015176</v>
      </c>
      <c r="X71">
        <v>43.001608202902673</v>
      </c>
      <c r="Y71">
        <v>0</v>
      </c>
      <c r="Z71">
        <v>0.33748</v>
      </c>
      <c r="AA71">
        <v>12.931030944000002</v>
      </c>
      <c r="AB71">
        <v>4.0078511199999998</v>
      </c>
      <c r="AC71">
        <v>2.9691613120000002</v>
      </c>
      <c r="AD71">
        <v>0</v>
      </c>
      <c r="AE71">
        <v>15.167135380800001</v>
      </c>
      <c r="AF71">
        <v>8.1674999999999986</v>
      </c>
      <c r="AG71">
        <v>4.3906761599999999</v>
      </c>
      <c r="AH71">
        <v>20.337772000000001</v>
      </c>
      <c r="AI71">
        <v>0</v>
      </c>
      <c r="AJ71">
        <v>0</v>
      </c>
      <c r="AK71">
        <v>15.766649999999998</v>
      </c>
      <c r="AL71">
        <v>0</v>
      </c>
      <c r="AM71">
        <v>3.2392661714285707</v>
      </c>
      <c r="AN71">
        <v>0.66954999999999998</v>
      </c>
      <c r="AO71">
        <v>4.0138644000000001</v>
      </c>
      <c r="AP71">
        <v>1.6113442800000002</v>
      </c>
      <c r="AQ71">
        <v>7.7319999999999984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25.252899424089119</v>
      </c>
      <c r="BB71">
        <f t="shared" si="1"/>
        <v>754.15759713203443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3.8962246098083955</v>
      </c>
      <c r="L72">
        <v>420.00147073453826</v>
      </c>
      <c r="M72">
        <v>28.234554032801615</v>
      </c>
      <c r="N72">
        <v>36.243602362204726</v>
      </c>
      <c r="O72">
        <v>0</v>
      </c>
      <c r="P72">
        <v>38.527830809743257</v>
      </c>
      <c r="Q72">
        <v>2.9968337765957447</v>
      </c>
      <c r="R72">
        <v>12.99892665229885</v>
      </c>
      <c r="S72">
        <v>8.0011539349422858</v>
      </c>
      <c r="T72">
        <v>0</v>
      </c>
      <c r="U72">
        <v>64.241422075237708</v>
      </c>
      <c r="V72">
        <v>4</v>
      </c>
      <c r="W72">
        <v>10.676568887015176</v>
      </c>
      <c r="X72">
        <v>43.001608202902673</v>
      </c>
      <c r="Y72">
        <v>0</v>
      </c>
      <c r="Z72">
        <v>0.33748</v>
      </c>
      <c r="AA72">
        <v>12.931030944000002</v>
      </c>
      <c r="AB72">
        <v>4.0078511199999998</v>
      </c>
      <c r="AC72">
        <v>2.9691613120000002</v>
      </c>
      <c r="AD72">
        <v>0</v>
      </c>
      <c r="AE72">
        <v>15.167135380800001</v>
      </c>
      <c r="AF72">
        <v>8.1674999999999986</v>
      </c>
      <c r="AG72">
        <v>4.3906761599999999</v>
      </c>
      <c r="AH72">
        <v>20.337772000000001</v>
      </c>
      <c r="AI72">
        <v>0</v>
      </c>
      <c r="AJ72">
        <v>0</v>
      </c>
      <c r="AK72">
        <v>15.766649999999998</v>
      </c>
      <c r="AL72">
        <v>0</v>
      </c>
      <c r="AM72">
        <v>3.2392661714285707</v>
      </c>
      <c r="AN72">
        <v>0.66954999999999998</v>
      </c>
      <c r="AO72">
        <v>4.0138644000000001</v>
      </c>
      <c r="AP72">
        <v>1.6113442800000002</v>
      </c>
      <c r="AQ72">
        <v>7.7319999999999984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25.899223564649386</v>
      </c>
      <c r="BB72">
        <f t="shared" si="1"/>
        <v>773.45954898606783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3.9479390153922274</v>
      </c>
      <c r="L73">
        <v>420.00147073453826</v>
      </c>
      <c r="M73">
        <v>28.234554032801615</v>
      </c>
      <c r="N73">
        <v>36.243602362204726</v>
      </c>
      <c r="O73">
        <v>0</v>
      </c>
      <c r="P73">
        <v>38.527830809743257</v>
      </c>
      <c r="Q73">
        <v>2.9968337765957447</v>
      </c>
      <c r="R73">
        <v>12.99892665229885</v>
      </c>
      <c r="S73">
        <v>8.0011539349422858</v>
      </c>
      <c r="T73">
        <v>0</v>
      </c>
      <c r="U73">
        <v>64.241422075237708</v>
      </c>
      <c r="V73">
        <v>4</v>
      </c>
      <c r="W73">
        <v>10.676568887015176</v>
      </c>
      <c r="X73">
        <v>43.001608202902673</v>
      </c>
      <c r="Y73">
        <v>0</v>
      </c>
      <c r="Z73">
        <v>2.01070584</v>
      </c>
      <c r="AA73">
        <v>12.931030944000002</v>
      </c>
      <c r="AB73">
        <v>4.0078511199999998</v>
      </c>
      <c r="AC73">
        <v>2.9691613120000002</v>
      </c>
      <c r="AD73">
        <v>0</v>
      </c>
      <c r="AE73">
        <v>15.167135380800001</v>
      </c>
      <c r="AF73">
        <v>8.1674999999999986</v>
      </c>
      <c r="AG73">
        <v>4.3906761599999999</v>
      </c>
      <c r="AH73">
        <v>20.337772000000001</v>
      </c>
      <c r="AI73">
        <v>0</v>
      </c>
      <c r="AJ73">
        <v>0</v>
      </c>
      <c r="AK73">
        <v>15.766649999999998</v>
      </c>
      <c r="AL73">
        <v>0</v>
      </c>
      <c r="AM73">
        <v>3.2392661714285707</v>
      </c>
      <c r="AN73">
        <v>0.66954999999999998</v>
      </c>
      <c r="AO73">
        <v>4.0138644000000001</v>
      </c>
      <c r="AP73">
        <v>1.53274212</v>
      </c>
      <c r="AQ73">
        <v>7.7319999999999984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25.952564847960996</v>
      </c>
      <c r="BB73">
        <f t="shared" si="1"/>
        <v>775.05254578834001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3.8962885330566022</v>
      </c>
      <c r="L74">
        <v>430.00162486974642</v>
      </c>
      <c r="M74">
        <v>28.234554032801615</v>
      </c>
      <c r="N74">
        <v>36.243602362204726</v>
      </c>
      <c r="O74">
        <v>0</v>
      </c>
      <c r="P74">
        <v>38.527830809743257</v>
      </c>
      <c r="Q74">
        <v>2.9968337765957447</v>
      </c>
      <c r="R74">
        <v>12.99892665229885</v>
      </c>
      <c r="S74">
        <v>8.0011539349422858</v>
      </c>
      <c r="T74">
        <v>0</v>
      </c>
      <c r="U74">
        <v>64.241422075237708</v>
      </c>
      <c r="V74">
        <v>4</v>
      </c>
      <c r="W74">
        <v>10.676568887015176</v>
      </c>
      <c r="X74">
        <v>43.001608202902673</v>
      </c>
      <c r="Y74">
        <v>0</v>
      </c>
      <c r="Z74">
        <v>2.01070584</v>
      </c>
      <c r="AA74">
        <v>12.931030944000002</v>
      </c>
      <c r="AB74">
        <v>4.0078511199999998</v>
      </c>
      <c r="AC74">
        <v>2.9691613120000002</v>
      </c>
      <c r="AD74">
        <v>0</v>
      </c>
      <c r="AE74">
        <v>15.167135380800001</v>
      </c>
      <c r="AF74">
        <v>8.1674999999999986</v>
      </c>
      <c r="AG74">
        <v>4.3906761599999999</v>
      </c>
      <c r="AH74">
        <v>20.337772000000001</v>
      </c>
      <c r="AI74">
        <v>0</v>
      </c>
      <c r="AJ74">
        <v>0</v>
      </c>
      <c r="AK74">
        <v>15.766649999999998</v>
      </c>
      <c r="AL74">
        <v>0</v>
      </c>
      <c r="AM74">
        <v>3.2392661714285707</v>
      </c>
      <c r="AN74">
        <v>0.66954999999999998</v>
      </c>
      <c r="AO74">
        <v>4.0138644000000001</v>
      </c>
      <c r="AP74">
        <v>1.53274212</v>
      </c>
      <c r="AQ74">
        <v>7.7319999999999984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26.274896364968331</v>
      </c>
      <c r="BB74">
        <f t="shared" si="1"/>
        <v>784.6787179242051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2.0049164701750861</v>
      </c>
      <c r="L75">
        <v>440.00177224650645</v>
      </c>
      <c r="M75">
        <v>28.234554032801615</v>
      </c>
      <c r="N75">
        <v>36.243602362204726</v>
      </c>
      <c r="O75">
        <v>0</v>
      </c>
      <c r="P75">
        <v>38.527830809743257</v>
      </c>
      <c r="Q75">
        <v>2.9968337765957447</v>
      </c>
      <c r="R75">
        <v>12.99892665229885</v>
      </c>
      <c r="S75">
        <v>8.0011539349422858</v>
      </c>
      <c r="T75">
        <v>0</v>
      </c>
      <c r="U75">
        <v>64.241422075237708</v>
      </c>
      <c r="V75">
        <v>2.0981912144702841</v>
      </c>
      <c r="W75">
        <v>10.679645641711231</v>
      </c>
      <c r="X75">
        <v>43.001608202902673</v>
      </c>
      <c r="Y75">
        <v>0</v>
      </c>
      <c r="Z75">
        <v>2.01070584</v>
      </c>
      <c r="AA75">
        <v>12.931030944000002</v>
      </c>
      <c r="AB75">
        <v>4.0078511199999998</v>
      </c>
      <c r="AC75">
        <v>2.9691613120000002</v>
      </c>
      <c r="AD75">
        <v>0</v>
      </c>
      <c r="AE75">
        <v>15.167135380800001</v>
      </c>
      <c r="AF75">
        <v>8.1674999999999986</v>
      </c>
      <c r="AG75">
        <v>4.3906761599999999</v>
      </c>
      <c r="AH75">
        <v>23.243168000000001</v>
      </c>
      <c r="AI75">
        <v>0</v>
      </c>
      <c r="AJ75">
        <v>0</v>
      </c>
      <c r="AK75">
        <v>15.766649999999998</v>
      </c>
      <c r="AL75">
        <v>0</v>
      </c>
      <c r="AM75">
        <v>3.2392661714285707</v>
      </c>
      <c r="AN75">
        <v>0.66954999999999998</v>
      </c>
      <c r="AO75">
        <v>4.0138644000000001</v>
      </c>
      <c r="AP75">
        <v>1.1397313199999999</v>
      </c>
      <c r="AQ75">
        <v>7.7319999999999984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26.557503242262513</v>
      </c>
      <c r="BB75">
        <f t="shared" si="1"/>
        <v>793.11853952995591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2.0049070631970256</v>
      </c>
      <c r="L76">
        <v>390.00179244563145</v>
      </c>
      <c r="M76">
        <v>28.234554032801615</v>
      </c>
      <c r="N76">
        <v>36.243602362204726</v>
      </c>
      <c r="O76">
        <v>0</v>
      </c>
      <c r="P76">
        <v>38.527830809743257</v>
      </c>
      <c r="Q76">
        <v>2.9968337765957447</v>
      </c>
      <c r="R76">
        <v>12.99892665229885</v>
      </c>
      <c r="S76">
        <v>8.0011539349422858</v>
      </c>
      <c r="T76">
        <v>0</v>
      </c>
      <c r="U76">
        <v>64.241422075237708</v>
      </c>
      <c r="V76">
        <v>2.0981912144702841</v>
      </c>
      <c r="W76">
        <v>10.679645641711231</v>
      </c>
      <c r="X76">
        <v>43.001608202902673</v>
      </c>
      <c r="Y76">
        <v>0</v>
      </c>
      <c r="Z76">
        <v>2.01070584</v>
      </c>
      <c r="AA76">
        <v>12.931030944000002</v>
      </c>
      <c r="AB76">
        <v>4.0078511199999998</v>
      </c>
      <c r="AC76">
        <v>2.9691613120000002</v>
      </c>
      <c r="AD76">
        <v>0</v>
      </c>
      <c r="AE76">
        <v>15.167135380800001</v>
      </c>
      <c r="AF76">
        <v>8.1674999999999986</v>
      </c>
      <c r="AG76">
        <v>4.3906761599999999</v>
      </c>
      <c r="AH76">
        <v>23.243168000000001</v>
      </c>
      <c r="AI76">
        <v>0</v>
      </c>
      <c r="AJ76">
        <v>0</v>
      </c>
      <c r="AK76">
        <v>15.766649999999998</v>
      </c>
      <c r="AL76">
        <v>0</v>
      </c>
      <c r="AM76">
        <v>3.2392661714285707</v>
      </c>
      <c r="AN76">
        <v>0.66954999999999998</v>
      </c>
      <c r="AO76">
        <v>4.0138644000000001</v>
      </c>
      <c r="AP76">
        <v>1.1397313199999999</v>
      </c>
      <c r="AQ76">
        <v>7.7319999999999984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24.937503591928113</v>
      </c>
      <c r="BB76">
        <f t="shared" si="1"/>
        <v>744.738549972437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2.0049359864260374</v>
      </c>
      <c r="L77">
        <v>401.00164219024742</v>
      </c>
      <c r="M77">
        <v>28.234554032801615</v>
      </c>
      <c r="N77">
        <v>36.243602362204726</v>
      </c>
      <c r="O77">
        <v>0</v>
      </c>
      <c r="P77">
        <v>38.527830809743257</v>
      </c>
      <c r="Q77">
        <v>2.9968337765957447</v>
      </c>
      <c r="R77">
        <v>12.99892665229885</v>
      </c>
      <c r="S77">
        <v>8.0011539349422858</v>
      </c>
      <c r="T77">
        <v>0</v>
      </c>
      <c r="U77">
        <v>64.241422075237708</v>
      </c>
      <c r="V77">
        <v>2.0981912144702841</v>
      </c>
      <c r="W77">
        <v>10.679645641711231</v>
      </c>
      <c r="X77">
        <v>43.001608202902673</v>
      </c>
      <c r="Y77">
        <v>0</v>
      </c>
      <c r="Z77">
        <v>2.01070584</v>
      </c>
      <c r="AA77">
        <v>12.931030944000002</v>
      </c>
      <c r="AB77">
        <v>4.0078511199999998</v>
      </c>
      <c r="AC77">
        <v>2.9691613120000002</v>
      </c>
      <c r="AD77">
        <v>2.7964513200000001</v>
      </c>
      <c r="AE77">
        <v>15.167135380800001</v>
      </c>
      <c r="AF77">
        <v>8.1674999999999986</v>
      </c>
      <c r="AG77">
        <v>4.3906761599999999</v>
      </c>
      <c r="AH77">
        <v>31.959356</v>
      </c>
      <c r="AI77">
        <v>0</v>
      </c>
      <c r="AJ77">
        <v>0</v>
      </c>
      <c r="AK77">
        <v>15.766649999999998</v>
      </c>
      <c r="AL77">
        <v>0</v>
      </c>
      <c r="AM77">
        <v>4.8588992571428564</v>
      </c>
      <c r="AN77">
        <v>0.66954999999999998</v>
      </c>
      <c r="AO77">
        <v>4.0138644000000001</v>
      </c>
      <c r="AP77">
        <v>1.1397313199999999</v>
      </c>
      <c r="AQ77">
        <v>7.7319999999999984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25.719385595985326</v>
      </c>
      <c r="BB77">
        <f t="shared" si="1"/>
        <v>768.08881904193936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2.0049036408214915</v>
      </c>
      <c r="L78">
        <v>338.49551700579127</v>
      </c>
      <c r="M78">
        <v>28.234554032801615</v>
      </c>
      <c r="N78">
        <v>36.243602362204726</v>
      </c>
      <c r="O78">
        <v>0</v>
      </c>
      <c r="P78">
        <v>38.527830809743257</v>
      </c>
      <c r="Q78">
        <v>2.9968337765957447</v>
      </c>
      <c r="R78">
        <v>12.99892665229885</v>
      </c>
      <c r="S78">
        <v>8.0011539349422858</v>
      </c>
      <c r="T78">
        <v>0</v>
      </c>
      <c r="U78">
        <v>64.241422075237708</v>
      </c>
      <c r="V78">
        <v>2.0981912144702841</v>
      </c>
      <c r="W78">
        <v>10.679645641711231</v>
      </c>
      <c r="X78">
        <v>43.001608202902673</v>
      </c>
      <c r="Y78">
        <v>0</v>
      </c>
      <c r="Z78">
        <v>2.01070584</v>
      </c>
      <c r="AA78">
        <v>12.931030944000002</v>
      </c>
      <c r="AB78">
        <v>8.0565986800000005</v>
      </c>
      <c r="AC78">
        <v>5.9383226240000004</v>
      </c>
      <c r="AD78">
        <v>5.5929026400000001</v>
      </c>
      <c r="AE78">
        <v>15.167135380800001</v>
      </c>
      <c r="AF78">
        <v>8.1674999999999986</v>
      </c>
      <c r="AG78">
        <v>4.3906761599999999</v>
      </c>
      <c r="AH78">
        <v>39.222845999999997</v>
      </c>
      <c r="AI78">
        <v>0.78111279999999994</v>
      </c>
      <c r="AJ78">
        <v>0</v>
      </c>
      <c r="AK78">
        <v>15.766649999999998</v>
      </c>
      <c r="AL78">
        <v>0</v>
      </c>
      <c r="AM78">
        <v>4.8588992571428564</v>
      </c>
      <c r="AN78">
        <v>0.66954999999999998</v>
      </c>
      <c r="AO78">
        <v>4.0138644000000001</v>
      </c>
      <c r="AP78">
        <v>1.1397313199999999</v>
      </c>
      <c r="AQ78">
        <v>7.7319999999999984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24.272816307274436</v>
      </c>
      <c r="BB78">
        <f t="shared" si="1"/>
        <v>724.88819379258939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2.0049850411603725</v>
      </c>
      <c r="L79">
        <v>309.01143031521673</v>
      </c>
      <c r="M79">
        <v>28.234554032801615</v>
      </c>
      <c r="N79">
        <v>36.243602362204726</v>
      </c>
      <c r="O79">
        <v>0</v>
      </c>
      <c r="P79">
        <v>38.527830809743257</v>
      </c>
      <c r="Q79">
        <v>2.9972720156555774</v>
      </c>
      <c r="R79">
        <v>12.998556411506579</v>
      </c>
      <c r="S79">
        <v>7.9997037735849057</v>
      </c>
      <c r="T79">
        <v>0</v>
      </c>
      <c r="U79">
        <v>64.241422075237708</v>
      </c>
      <c r="V79">
        <v>2.9546420946626384</v>
      </c>
      <c r="W79">
        <v>10.679645641711231</v>
      </c>
      <c r="X79">
        <v>43.001608202902673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11.185805280000002</v>
      </c>
      <c r="AE79">
        <v>15.167135380800001</v>
      </c>
      <c r="AF79">
        <v>9.0749999999999975</v>
      </c>
      <c r="AG79">
        <v>4.3906761599999999</v>
      </c>
      <c r="AH79">
        <v>43.057968719999998</v>
      </c>
      <c r="AI79">
        <v>2.3433383999999999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4.0138644000000001</v>
      </c>
      <c r="AP79">
        <v>1.1397313199999999</v>
      </c>
      <c r="AQ79">
        <v>7.9446299999999983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24.09611087396901</v>
      </c>
      <c r="BB79">
        <f t="shared" si="1"/>
        <v>719.61100829916165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2.0049729732348109</v>
      </c>
      <c r="L80">
        <v>314.17546910420475</v>
      </c>
      <c r="M80">
        <v>28.234554032801615</v>
      </c>
      <c r="N80">
        <v>36.243602362204726</v>
      </c>
      <c r="O80">
        <v>0</v>
      </c>
      <c r="P80">
        <v>38.527830809743257</v>
      </c>
      <c r="Q80">
        <v>2.9972720156555774</v>
      </c>
      <c r="R80">
        <v>12.998556411506579</v>
      </c>
      <c r="S80">
        <v>7.9997037735849057</v>
      </c>
      <c r="T80">
        <v>0</v>
      </c>
      <c r="U80">
        <v>64.241422075237708</v>
      </c>
      <c r="V80">
        <v>2.9546420946626384</v>
      </c>
      <c r="W80">
        <v>10.679645641711231</v>
      </c>
      <c r="X80">
        <v>43.001608202902673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11.185805280000002</v>
      </c>
      <c r="AE80">
        <v>15.167135380800001</v>
      </c>
      <c r="AF80">
        <v>9.0749999999999975</v>
      </c>
      <c r="AG80">
        <v>4.3906761599999999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4.0138644000000001</v>
      </c>
      <c r="AP80">
        <v>1.1397313199999999</v>
      </c>
      <c r="AQ80">
        <v>7.9446299999999983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24.681007994192846</v>
      </c>
      <c r="BB80">
        <f t="shared" si="1"/>
        <v>737.07849910000027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2.0049867666666663</v>
      </c>
      <c r="L81">
        <v>326.53511895042141</v>
      </c>
      <c r="M81">
        <v>28.234554032801615</v>
      </c>
      <c r="N81">
        <v>36.243602362204726</v>
      </c>
      <c r="O81">
        <v>0</v>
      </c>
      <c r="P81">
        <v>38.527830809743257</v>
      </c>
      <c r="Q81">
        <v>2.9972720156555774</v>
      </c>
      <c r="R81">
        <v>12.998556411506579</v>
      </c>
      <c r="S81">
        <v>7.9997037735849057</v>
      </c>
      <c r="T81">
        <v>0</v>
      </c>
      <c r="U81">
        <v>64.241422075237708</v>
      </c>
      <c r="V81">
        <v>2.9546420946626384</v>
      </c>
      <c r="W81">
        <v>10.679645641711231</v>
      </c>
      <c r="X81">
        <v>43.001608202902673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11.185805280000002</v>
      </c>
      <c r="AE81">
        <v>15.167135380800001</v>
      </c>
      <c r="AF81">
        <v>9.0749999999999975</v>
      </c>
      <c r="AG81">
        <v>4.3906761599999999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4.0138644000000001</v>
      </c>
      <c r="AP81">
        <v>1.1397313199999999</v>
      </c>
      <c r="AQ81">
        <v>7.9446299999999983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25.081461140598535</v>
      </c>
      <c r="BB81">
        <f t="shared" si="1"/>
        <v>749.03770959324311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2.0153125053418801</v>
      </c>
      <c r="L82">
        <v>368.00226657604435</v>
      </c>
      <c r="M82">
        <v>28.234554032801615</v>
      </c>
      <c r="N82">
        <v>36.243602362204726</v>
      </c>
      <c r="O82">
        <v>0</v>
      </c>
      <c r="P82">
        <v>38.527830809743257</v>
      </c>
      <c r="Q82">
        <v>2.9972720156555774</v>
      </c>
      <c r="R82">
        <v>12.998556411506579</v>
      </c>
      <c r="S82">
        <v>7.9997037735849057</v>
      </c>
      <c r="T82">
        <v>0</v>
      </c>
      <c r="U82">
        <v>64.241422075237708</v>
      </c>
      <c r="V82">
        <v>2.9546420946626384</v>
      </c>
      <c r="W82">
        <v>10.679645641711231</v>
      </c>
      <c r="X82">
        <v>43.001608202902673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11.185805280000002</v>
      </c>
      <c r="AE82">
        <v>15.167135380800001</v>
      </c>
      <c r="AF82">
        <v>9.0749999999999975</v>
      </c>
      <c r="AG82">
        <v>4.3906761599999999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4.0138644000000001</v>
      </c>
      <c r="AP82">
        <v>1.1397313199999999</v>
      </c>
      <c r="AQ82">
        <v>7.9446299999999983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26.425331718232698</v>
      </c>
      <c r="BB82">
        <f t="shared" si="1"/>
        <v>789.17131237990702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2.0049618101300859</v>
      </c>
      <c r="L83">
        <v>454.00209767424275</v>
      </c>
      <c r="M83">
        <v>28.234554032801615</v>
      </c>
      <c r="N83">
        <v>36.243602362204726</v>
      </c>
      <c r="O83">
        <v>0</v>
      </c>
      <c r="P83">
        <v>38.527830809743257</v>
      </c>
      <c r="Q83">
        <v>2.9972720156555774</v>
      </c>
      <c r="R83">
        <v>12.998556411506579</v>
      </c>
      <c r="S83">
        <v>7.9997037735849057</v>
      </c>
      <c r="T83">
        <v>0</v>
      </c>
      <c r="U83">
        <v>64.241422075237708</v>
      </c>
      <c r="V83">
        <v>2.9546420946626384</v>
      </c>
      <c r="W83">
        <v>10.679645641711231</v>
      </c>
      <c r="X83">
        <v>43.001608202902673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11.185805280000002</v>
      </c>
      <c r="AE83">
        <v>15.167135380800001</v>
      </c>
      <c r="AF83">
        <v>9.0749999999999975</v>
      </c>
      <c r="AG83">
        <v>4.3906761599999999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4.0138644000000001</v>
      </c>
      <c r="AP83">
        <v>1.3362367200000003</v>
      </c>
      <c r="AQ83">
        <v>7.9446299999999983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29.217812058680991</v>
      </c>
      <c r="BB83">
        <f t="shared" si="1"/>
        <v>872.56481784244522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2.0049708620460587</v>
      </c>
      <c r="L84">
        <v>511.00241402545549</v>
      </c>
      <c r="M84">
        <v>28.234554032801615</v>
      </c>
      <c r="N84">
        <v>36.243602362204726</v>
      </c>
      <c r="O84">
        <v>0</v>
      </c>
      <c r="P84">
        <v>38.527830809743257</v>
      </c>
      <c r="Q84">
        <v>2.9972720156555774</v>
      </c>
      <c r="R84">
        <v>12.998556411506579</v>
      </c>
      <c r="S84">
        <v>7.9997037735849057</v>
      </c>
      <c r="T84">
        <v>0</v>
      </c>
      <c r="U84">
        <v>64.241422075237708</v>
      </c>
      <c r="V84">
        <v>2.9546420946626384</v>
      </c>
      <c r="W84">
        <v>10.679645641711231</v>
      </c>
      <c r="X84">
        <v>43.001608202902673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11.185805280000002</v>
      </c>
      <c r="AE84">
        <v>15.167135380800001</v>
      </c>
      <c r="AF84">
        <v>9.0749999999999975</v>
      </c>
      <c r="AG84">
        <v>4.3906761599999999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4.0138644000000001</v>
      </c>
      <c r="AP84">
        <v>1.3362367200000003</v>
      </c>
      <c r="AQ84">
        <v>7.9446299999999983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31.064568144734551</v>
      </c>
      <c r="BB84">
        <f t="shared" si="1"/>
        <v>927.71838715952049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2.0049451312682316</v>
      </c>
      <c r="L85">
        <v>511.00241402545549</v>
      </c>
      <c r="M85">
        <v>28.234554032801615</v>
      </c>
      <c r="N85">
        <v>36.243602362204726</v>
      </c>
      <c r="O85">
        <v>0</v>
      </c>
      <c r="P85">
        <v>38.527830809743257</v>
      </c>
      <c r="Q85">
        <v>2.9972720156555774</v>
      </c>
      <c r="R85">
        <v>12.998556411506579</v>
      </c>
      <c r="S85">
        <v>7.9997037735849057</v>
      </c>
      <c r="T85">
        <v>0</v>
      </c>
      <c r="U85">
        <v>64.241422075237708</v>
      </c>
      <c r="V85">
        <v>2.9546420946626384</v>
      </c>
      <c r="W85">
        <v>10.679645641711231</v>
      </c>
      <c r="X85">
        <v>43.001608202902673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11.185805280000002</v>
      </c>
      <c r="AE85">
        <v>15.167135380800001</v>
      </c>
      <c r="AF85">
        <v>9.0749999999999975</v>
      </c>
      <c r="AG85">
        <v>4.3906761599999999</v>
      </c>
      <c r="AH85">
        <v>43.057968719999998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4.0138644000000001</v>
      </c>
      <c r="AP85">
        <v>1.3362367200000003</v>
      </c>
      <c r="AQ85">
        <v>7.9446299999999983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31.064567310189595</v>
      </c>
      <c r="BB85">
        <f t="shared" si="1"/>
        <v>927.71836226328753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2.0049451312682316</v>
      </c>
      <c r="L86">
        <v>499.00203947278902</v>
      </c>
      <c r="M86">
        <v>28.234554032801615</v>
      </c>
      <c r="N86">
        <v>36.243602362204726</v>
      </c>
      <c r="O86">
        <v>0</v>
      </c>
      <c r="P86">
        <v>38.527830809743257</v>
      </c>
      <c r="Q86">
        <v>2.9972720156555774</v>
      </c>
      <c r="R86">
        <v>12.998556411506579</v>
      </c>
      <c r="S86">
        <v>7.9997037735849057</v>
      </c>
      <c r="T86">
        <v>0</v>
      </c>
      <c r="U86">
        <v>64.241422075237708</v>
      </c>
      <c r="V86">
        <v>2.9546420946626384</v>
      </c>
      <c r="W86">
        <v>10.679645641711231</v>
      </c>
      <c r="X86">
        <v>43.001608202902673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11.185805280000002</v>
      </c>
      <c r="AE86">
        <v>15.167135380800001</v>
      </c>
      <c r="AF86">
        <v>9.0749999999999975</v>
      </c>
      <c r="AG86">
        <v>4.3906761599999999</v>
      </c>
      <c r="AH86">
        <v>43.057968719999998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4.0138644000000001</v>
      </c>
      <c r="AP86">
        <v>1.3362367200000003</v>
      </c>
      <c r="AQ86">
        <v>7.9446299999999983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30.258261970461746</v>
      </c>
      <c r="BB86">
        <f t="shared" si="1"/>
        <v>903.63593185034892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2.0048951086956519</v>
      </c>
      <c r="L87">
        <v>493.00224800095339</v>
      </c>
      <c r="M87">
        <v>28.234554032801615</v>
      </c>
      <c r="N87">
        <v>36.243602362204726</v>
      </c>
      <c r="O87">
        <v>0</v>
      </c>
      <c r="P87">
        <v>38.310984440950094</v>
      </c>
      <c r="Q87">
        <v>2.9972720156555774</v>
      </c>
      <c r="R87">
        <v>12.998556411506579</v>
      </c>
      <c r="S87">
        <v>7.9997037735849057</v>
      </c>
      <c r="T87">
        <v>0</v>
      </c>
      <c r="U87">
        <v>64.241422075237708</v>
      </c>
      <c r="V87">
        <v>2.9546420946626384</v>
      </c>
      <c r="W87">
        <v>10.679645641711231</v>
      </c>
      <c r="X87">
        <v>43.001608202902673</v>
      </c>
      <c r="Y87">
        <v>0</v>
      </c>
      <c r="Z87">
        <v>2.01070584</v>
      </c>
      <c r="AA87">
        <v>12.931030944000002</v>
      </c>
      <c r="AB87">
        <v>12.121704815999999</v>
      </c>
      <c r="AC87">
        <v>8.9164694944000011</v>
      </c>
      <c r="AD87">
        <v>11.185805280000002</v>
      </c>
      <c r="AE87">
        <v>15.167135380800001</v>
      </c>
      <c r="AF87">
        <v>8.1674999999999986</v>
      </c>
      <c r="AG87">
        <v>4.3906761599999999</v>
      </c>
      <c r="AH87">
        <v>34.864751999999996</v>
      </c>
      <c r="AI87">
        <v>0.78111279999999994</v>
      </c>
      <c r="AJ87">
        <v>0</v>
      </c>
      <c r="AK87">
        <v>15.766649999999998</v>
      </c>
      <c r="AL87">
        <v>0</v>
      </c>
      <c r="AM87">
        <v>4.8588992571428564</v>
      </c>
      <c r="AN87">
        <v>0.66954999999999998</v>
      </c>
      <c r="AO87">
        <v>3.8064062399999998</v>
      </c>
      <c r="AP87">
        <v>1.3362367200000003</v>
      </c>
      <c r="AQ87">
        <v>7.7319999999999984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29.567367621677167</v>
      </c>
      <c r="BB87">
        <f t="shared" si="1"/>
        <v>883.00569617593214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2.0049047707345498</v>
      </c>
      <c r="L88">
        <v>488.00215813269648</v>
      </c>
      <c r="M88">
        <v>28.234554032801615</v>
      </c>
      <c r="N88">
        <v>36.243602362204726</v>
      </c>
      <c r="O88">
        <v>0</v>
      </c>
      <c r="P88">
        <v>38.310984440950094</v>
      </c>
      <c r="Q88">
        <v>2.9972720156555774</v>
      </c>
      <c r="R88">
        <v>12.998556411506579</v>
      </c>
      <c r="S88">
        <v>7.9997037735849057</v>
      </c>
      <c r="T88">
        <v>0</v>
      </c>
      <c r="U88">
        <v>64.241422075237708</v>
      </c>
      <c r="V88">
        <v>2.9546420946626384</v>
      </c>
      <c r="W88">
        <v>10.679645641711231</v>
      </c>
      <c r="X88">
        <v>43.001608202902673</v>
      </c>
      <c r="Y88">
        <v>0</v>
      </c>
      <c r="Z88">
        <v>2.01070584</v>
      </c>
      <c r="AA88">
        <v>12.931030944000002</v>
      </c>
      <c r="AB88">
        <v>12.121704815999999</v>
      </c>
      <c r="AC88">
        <v>8.9164694944000011</v>
      </c>
      <c r="AD88">
        <v>11.185805280000002</v>
      </c>
      <c r="AE88">
        <v>15.167135380800001</v>
      </c>
      <c r="AF88">
        <v>8.1674999999999986</v>
      </c>
      <c r="AG88">
        <v>4.3906761599999999</v>
      </c>
      <c r="AH88">
        <v>34.864751999999996</v>
      </c>
      <c r="AI88">
        <v>0.78111279999999994</v>
      </c>
      <c r="AJ88">
        <v>0</v>
      </c>
      <c r="AK88">
        <v>15.766649999999998</v>
      </c>
      <c r="AL88">
        <v>0</v>
      </c>
      <c r="AM88">
        <v>4.8588992571428564</v>
      </c>
      <c r="AN88">
        <v>0.66954999999999998</v>
      </c>
      <c r="AO88">
        <v>3.8064062399999998</v>
      </c>
      <c r="AP88">
        <v>1.3362367200000003</v>
      </c>
      <c r="AQ88">
        <v>7.7319999999999984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29.40538364109241</v>
      </c>
      <c r="BB88">
        <f t="shared" si="1"/>
        <v>878.16759995029872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2.0049047707345498</v>
      </c>
      <c r="L89">
        <v>477.00233952173113</v>
      </c>
      <c r="M89">
        <v>28.234554032801615</v>
      </c>
      <c r="N89">
        <v>36.243602362204726</v>
      </c>
      <c r="O89">
        <v>0</v>
      </c>
      <c r="P89">
        <v>38.310984440950094</v>
      </c>
      <c r="Q89">
        <v>2.9972720156555774</v>
      </c>
      <c r="R89">
        <v>12.998556411506579</v>
      </c>
      <c r="S89">
        <v>7.9997037735849057</v>
      </c>
      <c r="T89">
        <v>0</v>
      </c>
      <c r="U89">
        <v>64.241422075237708</v>
      </c>
      <c r="V89">
        <v>2.9546420946626384</v>
      </c>
      <c r="W89">
        <v>10.679645641711231</v>
      </c>
      <c r="X89">
        <v>43.001608202902673</v>
      </c>
      <c r="Y89">
        <v>0</v>
      </c>
      <c r="Z89">
        <v>2.01070584</v>
      </c>
      <c r="AA89">
        <v>12.931030944000002</v>
      </c>
      <c r="AB89">
        <v>12.121704815999999</v>
      </c>
      <c r="AC89">
        <v>8.9164694944000011</v>
      </c>
      <c r="AD89">
        <v>5.5929026400000001</v>
      </c>
      <c r="AE89">
        <v>15.167135380800001</v>
      </c>
      <c r="AF89">
        <v>8.1674999999999986</v>
      </c>
      <c r="AG89">
        <v>4.3906761599999999</v>
      </c>
      <c r="AH89">
        <v>34.864751999999996</v>
      </c>
      <c r="AI89">
        <v>0.78111279999999994</v>
      </c>
      <c r="AJ89">
        <v>0</v>
      </c>
      <c r="AK89">
        <v>15.766649999999998</v>
      </c>
      <c r="AL89">
        <v>0</v>
      </c>
      <c r="AM89">
        <v>4.8588992571428564</v>
      </c>
      <c r="AN89">
        <v>0.66954999999999998</v>
      </c>
      <c r="AO89">
        <v>3.8064062399999998</v>
      </c>
      <c r="AP89">
        <v>1.3362367200000003</v>
      </c>
      <c r="AQ89">
        <v>7.7319999999999984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28.867761013466971</v>
      </c>
      <c r="BB89">
        <f t="shared" si="1"/>
        <v>862.11250132695886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2.0049047707345498</v>
      </c>
      <c r="L90">
        <v>366.00201044206278</v>
      </c>
      <c r="M90">
        <v>28.234554032801615</v>
      </c>
      <c r="N90">
        <v>36.243602362204726</v>
      </c>
      <c r="O90">
        <v>0</v>
      </c>
      <c r="P90">
        <v>38.310984440950094</v>
      </c>
      <c r="Q90">
        <v>2.9972720156555774</v>
      </c>
      <c r="R90">
        <v>12.998556411506579</v>
      </c>
      <c r="S90">
        <v>7.9997037735849057</v>
      </c>
      <c r="T90">
        <v>0</v>
      </c>
      <c r="U90">
        <v>64.241422075237708</v>
      </c>
      <c r="V90">
        <v>2.9546420946626384</v>
      </c>
      <c r="W90">
        <v>10.679645641711231</v>
      </c>
      <c r="X90">
        <v>43.001608202902673</v>
      </c>
      <c r="Y90">
        <v>0</v>
      </c>
      <c r="Z90">
        <v>2.01070584</v>
      </c>
      <c r="AA90">
        <v>12.931030944000002</v>
      </c>
      <c r="AB90">
        <v>12.121704815999999</v>
      </c>
      <c r="AC90">
        <v>8.9164694944000011</v>
      </c>
      <c r="AD90">
        <v>5.5929026400000001</v>
      </c>
      <c r="AE90">
        <v>15.167135380800001</v>
      </c>
      <c r="AF90">
        <v>8.1674999999999986</v>
      </c>
      <c r="AG90">
        <v>4.3906761599999999</v>
      </c>
      <c r="AH90">
        <v>31.959356</v>
      </c>
      <c r="AI90">
        <v>0.78111279999999994</v>
      </c>
      <c r="AJ90">
        <v>0</v>
      </c>
      <c r="AK90">
        <v>15.766649999999998</v>
      </c>
      <c r="AL90">
        <v>0</v>
      </c>
      <c r="AM90">
        <v>4.8588992571428564</v>
      </c>
      <c r="AN90">
        <v>0.66954999999999998</v>
      </c>
      <c r="AO90">
        <v>3.8064062399999998</v>
      </c>
      <c r="AP90">
        <v>1.3362367200000003</v>
      </c>
      <c r="AQ90">
        <v>7.7319999999999984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25.177215515989229</v>
      </c>
      <c r="BB90">
        <f t="shared" si="1"/>
        <v>751.89732174476853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2.0049343457879876</v>
      </c>
      <c r="L91">
        <v>342.00212606888215</v>
      </c>
      <c r="M91">
        <v>28.234554032801615</v>
      </c>
      <c r="N91">
        <v>36.243602362204726</v>
      </c>
      <c r="O91">
        <v>0</v>
      </c>
      <c r="P91">
        <v>38.310984440950094</v>
      </c>
      <c r="Q91">
        <v>2.9972720156555774</v>
      </c>
      <c r="R91">
        <v>12.998556411506579</v>
      </c>
      <c r="S91">
        <v>7.9997037735849057</v>
      </c>
      <c r="T91">
        <v>0</v>
      </c>
      <c r="U91">
        <v>64.241422075237708</v>
      </c>
      <c r="V91">
        <v>2.9546420946626384</v>
      </c>
      <c r="W91">
        <v>10.679645641711231</v>
      </c>
      <c r="X91">
        <v>43.001608202902673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11.185805280000002</v>
      </c>
      <c r="AE91">
        <v>15.167135380800001</v>
      </c>
      <c r="AF91">
        <v>9.0749999999999975</v>
      </c>
      <c r="AG91">
        <v>4.3906761599999999</v>
      </c>
      <c r="AH91">
        <v>42.128242</v>
      </c>
      <c r="AI91">
        <v>0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3.8064062399999998</v>
      </c>
      <c r="AP91">
        <v>1.3362367200000003</v>
      </c>
      <c r="AQ91">
        <v>7.9446299999999983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25.051616304691848</v>
      </c>
      <c r="BB91">
        <f t="shared" si="1"/>
        <v>748.14528367793878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2.0049343457879876</v>
      </c>
      <c r="L92">
        <v>348.00242128362572</v>
      </c>
      <c r="M92">
        <v>28.234554032801615</v>
      </c>
      <c r="N92">
        <v>36.243602362204726</v>
      </c>
      <c r="O92">
        <v>0</v>
      </c>
      <c r="P92">
        <v>38.310984440950094</v>
      </c>
      <c r="Q92">
        <v>2.9972720156555774</v>
      </c>
      <c r="R92">
        <v>12.998556411506579</v>
      </c>
      <c r="S92">
        <v>7.9997037735849057</v>
      </c>
      <c r="T92">
        <v>0</v>
      </c>
      <c r="U92">
        <v>64.241422075237708</v>
      </c>
      <c r="V92">
        <v>2.9546420946626384</v>
      </c>
      <c r="W92">
        <v>10.679645641711231</v>
      </c>
      <c r="X92">
        <v>43.001608202902673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11.185805280000002</v>
      </c>
      <c r="AE92">
        <v>15.167135380800001</v>
      </c>
      <c r="AF92">
        <v>9.0749999999999975</v>
      </c>
      <c r="AG92">
        <v>4.3906761599999999</v>
      </c>
      <c r="AH92">
        <v>43.057968719999998</v>
      </c>
      <c r="AI92">
        <v>0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3.8064062399999998</v>
      </c>
      <c r="AP92">
        <v>1.3362367200000003</v>
      </c>
      <c r="AQ92">
        <v>7.9446299999999983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25.276112556897061</v>
      </c>
      <c r="BB92">
        <f t="shared" si="1"/>
        <v>754.85080936047711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2.0049343457879876</v>
      </c>
      <c r="L93">
        <v>336.00252228226861</v>
      </c>
      <c r="M93">
        <v>28.234554032801615</v>
      </c>
      <c r="N93">
        <v>36.243602362204726</v>
      </c>
      <c r="O93">
        <v>0</v>
      </c>
      <c r="P93">
        <v>38.310984440950094</v>
      </c>
      <c r="Q93">
        <v>2.9972720156555774</v>
      </c>
      <c r="R93">
        <v>12.998556411506579</v>
      </c>
      <c r="S93">
        <v>7.9997037735849057</v>
      </c>
      <c r="T93">
        <v>0</v>
      </c>
      <c r="U93">
        <v>64.241422075237708</v>
      </c>
      <c r="V93">
        <v>2.9546420946626384</v>
      </c>
      <c r="W93">
        <v>10.679645641711231</v>
      </c>
      <c r="X93">
        <v>43.001608202902673</v>
      </c>
      <c r="Y93">
        <v>0</v>
      </c>
      <c r="Z93">
        <v>2.01070584</v>
      </c>
      <c r="AA93">
        <v>12.931030944000002</v>
      </c>
      <c r="AB93">
        <v>12.121704815999999</v>
      </c>
      <c r="AC93">
        <v>8.9164694944000011</v>
      </c>
      <c r="AD93">
        <v>11.185805280000002</v>
      </c>
      <c r="AE93">
        <v>15.167135380800001</v>
      </c>
      <c r="AF93">
        <v>9.0749999999999975</v>
      </c>
      <c r="AG93">
        <v>4.3906761599999999</v>
      </c>
      <c r="AH93">
        <v>43.057968719999998</v>
      </c>
      <c r="AI93">
        <v>0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3.8695456800000008</v>
      </c>
      <c r="AP93">
        <v>0.94322591999999983</v>
      </c>
      <c r="AQ93">
        <v>7.9446299999999983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24.746334478883135</v>
      </c>
      <c r="BB93">
        <f t="shared" si="1"/>
        <v>739.02940539713393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2.0049343457879876</v>
      </c>
      <c r="L94">
        <v>332.00255744729805</v>
      </c>
      <c r="M94">
        <v>28.234554032801615</v>
      </c>
      <c r="N94">
        <v>36.243602362204726</v>
      </c>
      <c r="O94">
        <v>0</v>
      </c>
      <c r="P94">
        <v>38.310984440950094</v>
      </c>
      <c r="Q94">
        <v>2.9972720156555774</v>
      </c>
      <c r="R94">
        <v>12.998556411506579</v>
      </c>
      <c r="S94">
        <v>7.9997037735849057</v>
      </c>
      <c r="T94">
        <v>0</v>
      </c>
      <c r="U94">
        <v>64.241422075237708</v>
      </c>
      <c r="V94">
        <v>2.9546420946626384</v>
      </c>
      <c r="W94">
        <v>10.679645641711231</v>
      </c>
      <c r="X94">
        <v>43.001608202902673</v>
      </c>
      <c r="Y94">
        <v>0</v>
      </c>
      <c r="Z94">
        <v>2.01070584</v>
      </c>
      <c r="AA94">
        <v>12.931030944000002</v>
      </c>
      <c r="AB94">
        <v>12.121704815999999</v>
      </c>
      <c r="AC94">
        <v>8.9164694944000011</v>
      </c>
      <c r="AD94">
        <v>11.185805280000002</v>
      </c>
      <c r="AE94">
        <v>15.167135380800001</v>
      </c>
      <c r="AF94">
        <v>9.0749999999999975</v>
      </c>
      <c r="AG94">
        <v>4.3906761599999999</v>
      </c>
      <c r="AH94">
        <v>42.070134079999995</v>
      </c>
      <c r="AI94">
        <v>0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3.8695456800000008</v>
      </c>
      <c r="AP94">
        <v>0.94322591999999983</v>
      </c>
      <c r="AQ94">
        <v>7.9446299999999983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24.584729628362062</v>
      </c>
      <c r="BB94">
        <f t="shared" si="1"/>
        <v>734.20321077268443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2.0049343457879876</v>
      </c>
      <c r="L95">
        <v>329.00151263019274</v>
      </c>
      <c r="M95">
        <v>28.234554032801615</v>
      </c>
      <c r="N95">
        <v>36.243602362204726</v>
      </c>
      <c r="O95">
        <v>0</v>
      </c>
      <c r="P95">
        <v>38.310984440950094</v>
      </c>
      <c r="Q95">
        <v>2.9968337765957447</v>
      </c>
      <c r="R95">
        <v>13.000329147690305</v>
      </c>
      <c r="S95">
        <v>8.0011539349422858</v>
      </c>
      <c r="T95">
        <v>0</v>
      </c>
      <c r="U95">
        <v>64.241422075237708</v>
      </c>
      <c r="V95">
        <v>4.0010128900949802</v>
      </c>
      <c r="W95">
        <v>10.676568887015176</v>
      </c>
      <c r="X95">
        <v>43.001608202902673</v>
      </c>
      <c r="Y95">
        <v>0</v>
      </c>
      <c r="Z95">
        <v>2.01070584</v>
      </c>
      <c r="AA95">
        <v>12.931030944000002</v>
      </c>
      <c r="AB95">
        <v>12.121704815999999</v>
      </c>
      <c r="AC95">
        <v>8.9164694944000011</v>
      </c>
      <c r="AD95">
        <v>5.5929026400000001</v>
      </c>
      <c r="AE95">
        <v>15.167135380800001</v>
      </c>
      <c r="AF95">
        <v>5.4449999999999994</v>
      </c>
      <c r="AG95">
        <v>4.3906761599999999</v>
      </c>
      <c r="AH95">
        <v>34.864751999999996</v>
      </c>
      <c r="AI95">
        <v>0</v>
      </c>
      <c r="AJ95">
        <v>0</v>
      </c>
      <c r="AK95">
        <v>15.766649999999998</v>
      </c>
      <c r="AL95">
        <v>0</v>
      </c>
      <c r="AM95">
        <v>4.8588992571428564</v>
      </c>
      <c r="AN95">
        <v>0.66954999999999998</v>
      </c>
      <c r="AO95">
        <v>3.8966054400000001</v>
      </c>
      <c r="AP95">
        <v>1.3362367200000003</v>
      </c>
      <c r="AQ95">
        <v>7.9446299999999983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24.002722034851175</v>
      </c>
      <c r="BB95">
        <f t="shared" si="1"/>
        <v>716.82203808830775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2.0049343457879876</v>
      </c>
      <c r="L96">
        <v>316.00144803134913</v>
      </c>
      <c r="M96">
        <v>28.234554032801615</v>
      </c>
      <c r="N96">
        <v>36.243602362204726</v>
      </c>
      <c r="O96">
        <v>0</v>
      </c>
      <c r="P96">
        <v>38.310984440950094</v>
      </c>
      <c r="Q96">
        <v>2.9968337765957447</v>
      </c>
      <c r="R96">
        <v>13.000329147690305</v>
      </c>
      <c r="S96">
        <v>8.0011539349422858</v>
      </c>
      <c r="T96">
        <v>0</v>
      </c>
      <c r="U96">
        <v>64.241422075237708</v>
      </c>
      <c r="V96">
        <v>4.0010128900949802</v>
      </c>
      <c r="W96">
        <v>10.676568887015176</v>
      </c>
      <c r="X96">
        <v>43.001608202902673</v>
      </c>
      <c r="Y96">
        <v>0</v>
      </c>
      <c r="Z96">
        <v>2.01070584</v>
      </c>
      <c r="AA96">
        <v>12.931030944000002</v>
      </c>
      <c r="AB96">
        <v>12.121704815999999</v>
      </c>
      <c r="AC96">
        <v>8.9164694944000011</v>
      </c>
      <c r="AD96">
        <v>2.7964513200000001</v>
      </c>
      <c r="AE96">
        <v>15.167135380800001</v>
      </c>
      <c r="AF96">
        <v>5.4449999999999994</v>
      </c>
      <c r="AG96">
        <v>4.3906761599999999</v>
      </c>
      <c r="AH96">
        <v>34.864751999999996</v>
      </c>
      <c r="AI96">
        <v>0</v>
      </c>
      <c r="AJ96">
        <v>0</v>
      </c>
      <c r="AK96">
        <v>15.766649999999998</v>
      </c>
      <c r="AL96">
        <v>0</v>
      </c>
      <c r="AM96">
        <v>4.8588992571428564</v>
      </c>
      <c r="AN96">
        <v>0.66954999999999998</v>
      </c>
      <c r="AO96">
        <v>3.8966054400000001</v>
      </c>
      <c r="AP96">
        <v>1.3362367200000003</v>
      </c>
      <c r="AQ96">
        <v>7.9446299999999983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23.490914845448643</v>
      </c>
      <c r="BB96">
        <f t="shared" si="1"/>
        <v>701.5373293588666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2.0049343457879876</v>
      </c>
      <c r="L97">
        <v>319.00181137309295</v>
      </c>
      <c r="M97">
        <v>28.234554032801615</v>
      </c>
      <c r="N97">
        <v>36.243602362204726</v>
      </c>
      <c r="O97">
        <v>0</v>
      </c>
      <c r="P97">
        <v>38.310984440950094</v>
      </c>
      <c r="Q97">
        <v>2.9968337765957447</v>
      </c>
      <c r="R97">
        <v>13.000329147690305</v>
      </c>
      <c r="S97">
        <v>8.0011539349422858</v>
      </c>
      <c r="T97">
        <v>0</v>
      </c>
      <c r="U97">
        <v>64.241422075237708</v>
      </c>
      <c r="V97">
        <v>4.0010128900949802</v>
      </c>
      <c r="W97">
        <v>10.676568887015176</v>
      </c>
      <c r="X97">
        <v>43.001608202902673</v>
      </c>
      <c r="Y97">
        <v>0</v>
      </c>
      <c r="Z97">
        <v>2.01070584</v>
      </c>
      <c r="AA97">
        <v>12.931030944000002</v>
      </c>
      <c r="AB97">
        <v>12.121704815999999</v>
      </c>
      <c r="AC97">
        <v>8.9164694944000011</v>
      </c>
      <c r="AD97">
        <v>2.7964513200000001</v>
      </c>
      <c r="AE97">
        <v>15.167135380800001</v>
      </c>
      <c r="AF97">
        <v>5.4449999999999994</v>
      </c>
      <c r="AG97">
        <v>4.3906761599999999</v>
      </c>
      <c r="AH97">
        <v>34.864751999999996</v>
      </c>
      <c r="AI97">
        <v>0</v>
      </c>
      <c r="AJ97">
        <v>0</v>
      </c>
      <c r="AK97">
        <v>15.766649999999998</v>
      </c>
      <c r="AL97">
        <v>0</v>
      </c>
      <c r="AM97">
        <v>4.8588992571428564</v>
      </c>
      <c r="AN97">
        <v>0.66954999999999998</v>
      </c>
      <c r="AO97">
        <v>3.8966054400000001</v>
      </c>
      <c r="AP97">
        <v>1.3362367200000003</v>
      </c>
      <c r="AQ97">
        <v>7.9446299999999983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23.588126617721187</v>
      </c>
      <c r="BB97">
        <f t="shared" si="1"/>
        <v>704.44048092833793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2.0049343457879876</v>
      </c>
      <c r="L98">
        <v>308.00148565965583</v>
      </c>
      <c r="M98">
        <v>28.234554032801615</v>
      </c>
      <c r="N98">
        <v>36.243602362204726</v>
      </c>
      <c r="O98">
        <v>0</v>
      </c>
      <c r="P98">
        <v>38.310984440950094</v>
      </c>
      <c r="Q98">
        <v>2.9968337765957447</v>
      </c>
      <c r="R98">
        <v>13.000329147690305</v>
      </c>
      <c r="S98">
        <v>8.0011539349422858</v>
      </c>
      <c r="T98">
        <v>0</v>
      </c>
      <c r="U98">
        <v>64.241422075237708</v>
      </c>
      <c r="V98">
        <v>4.0010128900949802</v>
      </c>
      <c r="W98">
        <v>10.676568887015176</v>
      </c>
      <c r="X98">
        <v>43.001608202902673</v>
      </c>
      <c r="Y98">
        <v>0</v>
      </c>
      <c r="Z98">
        <v>2.01070584</v>
      </c>
      <c r="AA98">
        <v>12.931030944000002</v>
      </c>
      <c r="AB98">
        <v>12.121704815999999</v>
      </c>
      <c r="AC98">
        <v>8.9164694944000011</v>
      </c>
      <c r="AD98">
        <v>2.7964513200000001</v>
      </c>
      <c r="AE98">
        <v>15.167135380800001</v>
      </c>
      <c r="AF98">
        <v>5.4449999999999994</v>
      </c>
      <c r="AG98">
        <v>4.3906761599999999</v>
      </c>
      <c r="AH98">
        <v>31.959356</v>
      </c>
      <c r="AI98">
        <v>0</v>
      </c>
      <c r="AJ98">
        <v>0</v>
      </c>
      <c r="AK98">
        <v>15.766649999999998</v>
      </c>
      <c r="AL98">
        <v>0</v>
      </c>
      <c r="AM98">
        <v>4.8588992571428564</v>
      </c>
      <c r="AN98">
        <v>0.66954999999999998</v>
      </c>
      <c r="AO98">
        <v>3.8966054400000001</v>
      </c>
      <c r="AP98">
        <v>1.3362367200000003</v>
      </c>
      <c r="AQ98">
        <v>7.8286499999999988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23.133823543570944</v>
      </c>
      <c r="BB98">
        <f t="shared" si="1"/>
        <v>690.87308228905101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7.603338339288164E-2</v>
      </c>
      <c r="L99">
        <f t="shared" si="2"/>
        <v>8.9932735904503325</v>
      </c>
      <c r="M99">
        <f t="shared" si="2"/>
        <v>0.66719477363734159</v>
      </c>
      <c r="N99">
        <f t="shared" si="2"/>
        <v>0.85671922276397539</v>
      </c>
      <c r="O99">
        <f t="shared" si="2"/>
        <v>0</v>
      </c>
      <c r="P99">
        <f t="shared" si="2"/>
        <v>0.80818255407380812</v>
      </c>
      <c r="Q99">
        <f t="shared" si="2"/>
        <v>6.3595861819046612E-2</v>
      </c>
      <c r="R99">
        <f t="shared" si="2"/>
        <v>0.2760318010780326</v>
      </c>
      <c r="S99">
        <f t="shared" si="2"/>
        <v>0.17002804322545595</v>
      </c>
      <c r="T99">
        <f t="shared" si="2"/>
        <v>0</v>
      </c>
      <c r="U99">
        <f t="shared" si="2"/>
        <v>1.5245762703693133</v>
      </c>
      <c r="V99">
        <f t="shared" si="2"/>
        <v>6.8907445460840558E-2</v>
      </c>
      <c r="W99">
        <f t="shared" si="2"/>
        <v>0.20290517704116731</v>
      </c>
      <c r="X99">
        <f t="shared" si="2"/>
        <v>0.93965843537191029</v>
      </c>
      <c r="Y99">
        <f t="shared" si="2"/>
        <v>0</v>
      </c>
      <c r="Z99">
        <f t="shared" si="2"/>
        <v>5.1023432460000066E-2</v>
      </c>
      <c r="AA99">
        <f t="shared" si="2"/>
        <v>0.14538393573599998</v>
      </c>
      <c r="AB99">
        <f t="shared" si="2"/>
        <v>0.18939141364000012</v>
      </c>
      <c r="AC99">
        <f t="shared" si="2"/>
        <v>0.14256467076799995</v>
      </c>
      <c r="AD99">
        <f t="shared" si="2"/>
        <v>0.10276958600999997</v>
      </c>
      <c r="AE99">
        <f t="shared" si="2"/>
        <v>0.36250366768719927</v>
      </c>
      <c r="AF99">
        <f t="shared" si="2"/>
        <v>0.12999937499999994</v>
      </c>
      <c r="AG99">
        <f t="shared" si="2"/>
        <v>0.10537622783999998</v>
      </c>
      <c r="AH99">
        <f t="shared" si="2"/>
        <v>0.59811208405000016</v>
      </c>
      <c r="AI99">
        <f t="shared" si="2"/>
        <v>5.1651083900000005E-2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3.2719860317460304E-2</v>
      </c>
      <c r="AN99">
        <f t="shared" si="2"/>
        <v>1.6069200000000013E-2</v>
      </c>
      <c r="AO99">
        <f t="shared" si="2"/>
        <v>7.8234276119999932E-2</v>
      </c>
      <c r="AP99">
        <f t="shared" si="2"/>
        <v>3.8760690149999964E-2</v>
      </c>
      <c r="AQ99">
        <f t="shared" si="2"/>
        <v>0.160439</v>
      </c>
      <c r="AR99">
        <f t="shared" si="2"/>
        <v>0.37291662719999952</v>
      </c>
      <c r="AS99">
        <f t="shared" si="2"/>
        <v>0.23628652290359964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0.57800657258709454</v>
      </c>
      <c r="BB99">
        <f t="shared" si="1"/>
        <v>17.261701239879269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74.519999999999982</v>
      </c>
      <c r="BA3">
        <v>2.4099999999999824</v>
      </c>
      <c r="BB3">
        <f>SUM(B3:AZ3)-BA3</f>
        <v>72.11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74.519999999999982</v>
      </c>
      <c r="BA4">
        <v>2.4099999999999824</v>
      </c>
      <c r="BB4">
        <f t="shared" ref="BB4:BB67" si="0">SUM(B4:AZ4)-BA4</f>
        <v>72.11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74.629999999999981</v>
      </c>
      <c r="BA5">
        <v>2.4099999999999824</v>
      </c>
      <c r="BB5">
        <f t="shared" si="0"/>
        <v>72.22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74.629999999999981</v>
      </c>
      <c r="BA6">
        <v>2.4099999999999824</v>
      </c>
      <c r="BB6">
        <f t="shared" si="0"/>
        <v>72.22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74.629999999999981</v>
      </c>
      <c r="BA7">
        <v>2.4099999999999824</v>
      </c>
      <c r="BB7">
        <f t="shared" si="0"/>
        <v>72.22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74.629999999999981</v>
      </c>
      <c r="BA8">
        <v>2.4099999999999824</v>
      </c>
      <c r="BB8">
        <f t="shared" si="0"/>
        <v>72.22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74.629999999999981</v>
      </c>
      <c r="BA9">
        <v>2.4099999999999824</v>
      </c>
      <c r="BB9">
        <f t="shared" si="0"/>
        <v>72.22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74.629999999999981</v>
      </c>
      <c r="BA10">
        <v>2.4099999999999824</v>
      </c>
      <c r="BB10">
        <f t="shared" si="0"/>
        <v>72.22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74.41</v>
      </c>
      <c r="BA11">
        <v>2.4100000000000108</v>
      </c>
      <c r="BB11">
        <f t="shared" si="0"/>
        <v>71.999999999999986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74.41</v>
      </c>
      <c r="BA12">
        <v>2.4100000000000108</v>
      </c>
      <c r="BB12">
        <f t="shared" si="0"/>
        <v>71.999999999999986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74.41</v>
      </c>
      <c r="BA13">
        <v>2.4100000000000108</v>
      </c>
      <c r="BB13">
        <f t="shared" si="0"/>
        <v>71.999999999999986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74.41</v>
      </c>
      <c r="BA14">
        <v>2.4100000000000108</v>
      </c>
      <c r="BB14">
        <f t="shared" si="0"/>
        <v>71.999999999999986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74.41</v>
      </c>
      <c r="BA15">
        <v>2.4100000000000108</v>
      </c>
      <c r="BB15">
        <f t="shared" si="0"/>
        <v>71.999999999999986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74.41</v>
      </c>
      <c r="BA16">
        <v>2.4100000000000108</v>
      </c>
      <c r="BB16">
        <f t="shared" si="0"/>
        <v>71.999999999999986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74.41</v>
      </c>
      <c r="BA17">
        <v>2.4100000000000108</v>
      </c>
      <c r="BB17">
        <f t="shared" si="0"/>
        <v>71.999999999999986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74.41</v>
      </c>
      <c r="BA18">
        <v>2.4100000000000108</v>
      </c>
      <c r="BB18">
        <f t="shared" si="0"/>
        <v>71.999999999999986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74.28</v>
      </c>
      <c r="BA19">
        <v>2.4100000000000108</v>
      </c>
      <c r="BB19">
        <f t="shared" si="0"/>
        <v>71.86999999999999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74.28</v>
      </c>
      <c r="BA20">
        <v>2.4100000000000108</v>
      </c>
      <c r="BB20">
        <f t="shared" si="0"/>
        <v>71.86999999999999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74.28</v>
      </c>
      <c r="BA21">
        <v>2.4100000000000108</v>
      </c>
      <c r="BB21">
        <f t="shared" si="0"/>
        <v>71.86999999999999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74.28</v>
      </c>
      <c r="BA22">
        <v>2.4100000000000108</v>
      </c>
      <c r="BB22">
        <f t="shared" si="0"/>
        <v>71.86999999999999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74.28</v>
      </c>
      <c r="BA23">
        <v>2.4100000000000108</v>
      </c>
      <c r="BB23">
        <f t="shared" si="0"/>
        <v>71.86999999999999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74.28</v>
      </c>
      <c r="BA24">
        <v>2.4100000000000108</v>
      </c>
      <c r="BB24">
        <f t="shared" si="0"/>
        <v>71.86999999999999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74.28</v>
      </c>
      <c r="BA25">
        <v>2.4100000000000108</v>
      </c>
      <c r="BB25">
        <f t="shared" si="0"/>
        <v>71.86999999999999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74.39</v>
      </c>
      <c r="BA26">
        <v>2.4100000000000108</v>
      </c>
      <c r="BB26">
        <f t="shared" si="0"/>
        <v>71.97999999999999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74.629999999999981</v>
      </c>
      <c r="BA27">
        <v>2.4099999999999824</v>
      </c>
      <c r="BB27">
        <f t="shared" si="0"/>
        <v>72.22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74.629999999999981</v>
      </c>
      <c r="BA28">
        <v>2.4099999999999824</v>
      </c>
      <c r="BB28">
        <f t="shared" si="0"/>
        <v>72.22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74.829999999999984</v>
      </c>
      <c r="BA29">
        <v>2.4199999999999875</v>
      </c>
      <c r="BB29">
        <f t="shared" si="0"/>
        <v>72.41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74.829999999999984</v>
      </c>
      <c r="BA30">
        <v>2.4199999999999875</v>
      </c>
      <c r="BB30">
        <f t="shared" si="0"/>
        <v>72.41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74.749999999999986</v>
      </c>
      <c r="BA31">
        <v>2.4199999999999875</v>
      </c>
      <c r="BB31">
        <f t="shared" si="0"/>
        <v>72.33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74.749999999999986</v>
      </c>
      <c r="BA32">
        <v>2.4199999999999875</v>
      </c>
      <c r="BB32">
        <f t="shared" si="0"/>
        <v>72.33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74.749999999999986</v>
      </c>
      <c r="BA33">
        <v>2.4199999999999875</v>
      </c>
      <c r="BB33">
        <f t="shared" si="0"/>
        <v>72.33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74.749999999999986</v>
      </c>
      <c r="BA34">
        <v>2.4199999999999875</v>
      </c>
      <c r="BB34">
        <f t="shared" si="0"/>
        <v>72.33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74.749999999999986</v>
      </c>
      <c r="BA35">
        <v>2.4199999999999875</v>
      </c>
      <c r="BB35">
        <f t="shared" si="0"/>
        <v>72.33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74.749999999999986</v>
      </c>
      <c r="BA36">
        <v>2.4199999999999875</v>
      </c>
      <c r="BB36">
        <f t="shared" si="0"/>
        <v>72.33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74.749999999999986</v>
      </c>
      <c r="BA37">
        <v>2.4199999999999875</v>
      </c>
      <c r="BB37">
        <f t="shared" si="0"/>
        <v>72.33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74.749999999999986</v>
      </c>
      <c r="BA38">
        <v>2.4199999999999875</v>
      </c>
      <c r="BB38">
        <f t="shared" si="0"/>
        <v>72.33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74.939999999999984</v>
      </c>
      <c r="BA39">
        <v>2.4199999999999875</v>
      </c>
      <c r="BB39">
        <f t="shared" si="0"/>
        <v>72.52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75.059999999999988</v>
      </c>
      <c r="BA40">
        <v>2.4299999999999926</v>
      </c>
      <c r="BB40">
        <f t="shared" si="0"/>
        <v>72.63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57.73</v>
      </c>
      <c r="BA41">
        <v>1.8599999999999994</v>
      </c>
      <c r="BB41">
        <f t="shared" si="0"/>
        <v>55.87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57.970000000000006</v>
      </c>
      <c r="BA42">
        <v>1.8699999999999974</v>
      </c>
      <c r="BB42">
        <f t="shared" si="0"/>
        <v>56.100000000000009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58.77000000000001</v>
      </c>
      <c r="BA43">
        <v>1.9000000000000128</v>
      </c>
      <c r="BB43">
        <f t="shared" si="0"/>
        <v>56.87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58.900000000000013</v>
      </c>
      <c r="BA44">
        <v>1.9000000000000128</v>
      </c>
      <c r="BB44">
        <f t="shared" si="0"/>
        <v>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59.12</v>
      </c>
      <c r="BA45">
        <v>1.9099999999999895</v>
      </c>
      <c r="BB45">
        <f t="shared" si="0"/>
        <v>57.210000000000008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59.309999999999995</v>
      </c>
      <c r="BA46">
        <v>1.9199999999999946</v>
      </c>
      <c r="BB46">
        <f t="shared" si="0"/>
        <v>57.39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59.569999999999993</v>
      </c>
      <c r="BA47">
        <v>1.9199999999999875</v>
      </c>
      <c r="BB47">
        <f t="shared" si="0"/>
        <v>57.650000000000006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59.569999999999993</v>
      </c>
      <c r="BA48">
        <v>1.9199999999999875</v>
      </c>
      <c r="BB48">
        <f t="shared" si="0"/>
        <v>57.650000000000006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59.569999999999993</v>
      </c>
      <c r="BA49">
        <v>1.9199999999999875</v>
      </c>
      <c r="BB49">
        <f t="shared" si="0"/>
        <v>57.650000000000006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59.569999999999993</v>
      </c>
      <c r="BA50">
        <v>1.9199999999999875</v>
      </c>
      <c r="BB50">
        <f t="shared" si="0"/>
        <v>57.650000000000006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50.98</v>
      </c>
      <c r="BA51">
        <v>1.6399999999999935</v>
      </c>
      <c r="BB51">
        <f t="shared" si="0"/>
        <v>49.34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50.98</v>
      </c>
      <c r="BA52">
        <v>1.6399999999999935</v>
      </c>
      <c r="BB52">
        <f t="shared" si="0"/>
        <v>49.34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50.960000000000008</v>
      </c>
      <c r="BA53">
        <v>1.6400000000000006</v>
      </c>
      <c r="BB53">
        <f t="shared" si="0"/>
        <v>49.320000000000007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50.810000000000016</v>
      </c>
      <c r="BA54">
        <v>1.6400000000000148</v>
      </c>
      <c r="BB54">
        <f t="shared" si="0"/>
        <v>49.17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50.449999999999996</v>
      </c>
      <c r="BA55">
        <v>1.6299999999999883</v>
      </c>
      <c r="BB55">
        <f t="shared" si="0"/>
        <v>48.820000000000007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50.449999999999996</v>
      </c>
      <c r="BA56">
        <v>1.6299999999999883</v>
      </c>
      <c r="BB56">
        <f t="shared" si="0"/>
        <v>48.820000000000007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50.449999999999996</v>
      </c>
      <c r="BA57">
        <v>1.6299999999999883</v>
      </c>
      <c r="BB57">
        <f t="shared" si="0"/>
        <v>48.820000000000007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50.449999999999996</v>
      </c>
      <c r="BA58">
        <v>1.6299999999999883</v>
      </c>
      <c r="BB58">
        <f t="shared" si="0"/>
        <v>48.820000000000007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49.52</v>
      </c>
      <c r="BA59">
        <v>1.6000000000000014</v>
      </c>
      <c r="BB59">
        <f t="shared" si="0"/>
        <v>47.92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49.52</v>
      </c>
      <c r="BA60">
        <v>1.6000000000000014</v>
      </c>
      <c r="BB60">
        <f t="shared" si="0"/>
        <v>47.92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49.470000000000006</v>
      </c>
      <c r="BA61">
        <v>1.6000000000000085</v>
      </c>
      <c r="BB61">
        <f t="shared" si="0"/>
        <v>47.87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49.38</v>
      </c>
      <c r="BA62">
        <v>1.6000000000000014</v>
      </c>
      <c r="BB62">
        <f t="shared" si="0"/>
        <v>47.78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48.83</v>
      </c>
      <c r="BA63">
        <v>1.579999999999977</v>
      </c>
      <c r="BB63">
        <f t="shared" si="0"/>
        <v>47.250000000000021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48.83</v>
      </c>
      <c r="BA64">
        <v>1.579999999999977</v>
      </c>
      <c r="BB64">
        <f t="shared" si="0"/>
        <v>47.250000000000021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53.99</v>
      </c>
      <c r="BA65">
        <v>1.7499999999999929</v>
      </c>
      <c r="BB65">
        <f t="shared" si="0"/>
        <v>52.240000000000009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53.99</v>
      </c>
      <c r="BA66">
        <v>1.7499999999999929</v>
      </c>
      <c r="BB66">
        <f t="shared" si="0"/>
        <v>52.240000000000009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54.54</v>
      </c>
      <c r="BA67">
        <v>1.7699999999999889</v>
      </c>
      <c r="BB67">
        <f t="shared" si="0"/>
        <v>52.77000000000001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54.54</v>
      </c>
      <c r="BA68">
        <v>1.7699999999999889</v>
      </c>
      <c r="BB68">
        <f t="shared" ref="BB68:BB99" si="1">SUM(B68:AZ68)-BA68</f>
        <v>52.77000000000001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53.85</v>
      </c>
      <c r="BA69">
        <v>1.7399999999999807</v>
      </c>
      <c r="BB69">
        <f t="shared" si="1"/>
        <v>52.110000000000021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53.85</v>
      </c>
      <c r="BA70">
        <v>1.7399999999999807</v>
      </c>
      <c r="BB70">
        <f t="shared" si="1"/>
        <v>52.110000000000021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57.970000000000006</v>
      </c>
      <c r="BA71">
        <v>1.8800000000000026</v>
      </c>
      <c r="BB71">
        <f t="shared" si="1"/>
        <v>56.09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62.970000000000006</v>
      </c>
      <c r="BA72">
        <v>2.0399999999999991</v>
      </c>
      <c r="BB72">
        <f t="shared" si="1"/>
        <v>60.930000000000007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62.970000000000006</v>
      </c>
      <c r="BA73">
        <v>2.0399999999999991</v>
      </c>
      <c r="BB73">
        <f t="shared" si="1"/>
        <v>60.930000000000007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62.970000000000006</v>
      </c>
      <c r="BA74">
        <v>2.0399999999999991</v>
      </c>
      <c r="BB74">
        <f t="shared" si="1"/>
        <v>60.930000000000007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62.389999999999993</v>
      </c>
      <c r="BA75">
        <v>2.0300000000000082</v>
      </c>
      <c r="BB75">
        <f t="shared" si="1"/>
        <v>60.359999999999985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62.389999999999993</v>
      </c>
      <c r="BA76">
        <v>2.0300000000000082</v>
      </c>
      <c r="BB76">
        <f t="shared" si="1"/>
        <v>60.359999999999985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62.389999999999993</v>
      </c>
      <c r="BA77">
        <v>2.0300000000000082</v>
      </c>
      <c r="BB77">
        <f t="shared" si="1"/>
        <v>60.359999999999985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62.389999999999993</v>
      </c>
      <c r="BA78">
        <v>2.0300000000000082</v>
      </c>
      <c r="BB78">
        <f t="shared" si="1"/>
        <v>60.359999999999985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62.169999999999987</v>
      </c>
      <c r="BA79">
        <v>2.019999999999996</v>
      </c>
      <c r="BB79">
        <f t="shared" si="1"/>
        <v>60.149999999999991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62.169999999999987</v>
      </c>
      <c r="BA80">
        <v>2.019999999999996</v>
      </c>
      <c r="BB80">
        <f t="shared" si="1"/>
        <v>60.149999999999991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62.169999999999987</v>
      </c>
      <c r="BA81">
        <v>2.019999999999996</v>
      </c>
      <c r="BB81">
        <f t="shared" si="1"/>
        <v>60.149999999999991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62.169999999999987</v>
      </c>
      <c r="BA82">
        <v>2.019999999999996</v>
      </c>
      <c r="BB82">
        <f t="shared" si="1"/>
        <v>60.149999999999991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62.169999999999987</v>
      </c>
      <c r="BA83">
        <v>2.019999999999996</v>
      </c>
      <c r="BB83">
        <f t="shared" si="1"/>
        <v>60.149999999999991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62.169999999999987</v>
      </c>
      <c r="BA84">
        <v>2.019999999999996</v>
      </c>
      <c r="BB84">
        <f t="shared" si="1"/>
        <v>60.149999999999991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62.169999999999987</v>
      </c>
      <c r="BA85">
        <v>2.019999999999996</v>
      </c>
      <c r="BB85">
        <f t="shared" si="1"/>
        <v>60.149999999999991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62.169999999999987</v>
      </c>
      <c r="BA86">
        <v>2.019999999999996</v>
      </c>
      <c r="BB86">
        <f t="shared" si="1"/>
        <v>60.149999999999991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68.169999999999987</v>
      </c>
      <c r="BA87">
        <v>2.2199999999999989</v>
      </c>
      <c r="BB87">
        <f t="shared" si="1"/>
        <v>65.949999999999989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61.169999999999987</v>
      </c>
      <c r="BA88">
        <v>1.9899999999999949</v>
      </c>
      <c r="BB88">
        <f t="shared" si="1"/>
        <v>59.179999999999993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61.169999999999987</v>
      </c>
      <c r="BA89">
        <v>1.9899999999999949</v>
      </c>
      <c r="BB89">
        <f t="shared" si="1"/>
        <v>59.179999999999993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61.169999999999987</v>
      </c>
      <c r="BA90">
        <v>1.9899999999999949</v>
      </c>
      <c r="BB90">
        <f t="shared" si="1"/>
        <v>59.179999999999993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61.840000000000011</v>
      </c>
      <c r="BA91">
        <v>2.0000000000000071</v>
      </c>
      <c r="BB91">
        <f t="shared" si="1"/>
        <v>59.84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61.840000000000011</v>
      </c>
      <c r="BA92">
        <v>2.0000000000000071</v>
      </c>
      <c r="BB92">
        <f t="shared" si="1"/>
        <v>59.84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69.839999999999989</v>
      </c>
      <c r="BA93">
        <v>2.2599999999999909</v>
      </c>
      <c r="BB93">
        <f t="shared" si="1"/>
        <v>67.58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69.749999999999986</v>
      </c>
      <c r="BA94">
        <v>2.2599999999999909</v>
      </c>
      <c r="BB94">
        <f t="shared" si="1"/>
        <v>67.489999999999995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69.749999999999986</v>
      </c>
      <c r="BA95">
        <v>2.2599999999999909</v>
      </c>
      <c r="BB95">
        <f t="shared" si="1"/>
        <v>67.489999999999995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69.749999999999986</v>
      </c>
      <c r="BA96">
        <v>2.2599999999999909</v>
      </c>
      <c r="BB96">
        <f t="shared" si="1"/>
        <v>67.489999999999995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69.749999999999986</v>
      </c>
      <c r="BA97">
        <v>2.2599999999999909</v>
      </c>
      <c r="BB97">
        <f t="shared" si="1"/>
        <v>67.489999999999995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69.749999999999986</v>
      </c>
      <c r="BA98">
        <v>2.2599999999999909</v>
      </c>
      <c r="BB98">
        <f t="shared" si="1"/>
        <v>67.489999999999995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1.5592600000000008</v>
      </c>
      <c r="BA99">
        <f t="shared" si="2"/>
        <v>5.0484999999999856E-2</v>
      </c>
      <c r="BB99">
        <f t="shared" si="1"/>
        <v>1.5087750000000009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0.48589600000000033</v>
      </c>
      <c r="BB3">
        <f>SUM(B3:AZ3)-BA3</f>
        <v>14.510904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0.48589600000000033</v>
      </c>
      <c r="BB4">
        <f t="shared" ref="BB4:BB67" si="0">SUM(B4:AZ4)-BA4</f>
        <v>14.510904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0.48589600000000033</v>
      </c>
      <c r="BB5">
        <f t="shared" si="0"/>
        <v>14.510904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0.48589600000000033</v>
      </c>
      <c r="BB6">
        <f t="shared" si="0"/>
        <v>14.510904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14.461306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0.46854599999999991</v>
      </c>
      <c r="BB7">
        <f t="shared" si="0"/>
        <v>13.992760000000001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8.6752599999999997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0.28107799999999905</v>
      </c>
      <c r="BB8">
        <f t="shared" si="0"/>
        <v>8.3941820000000007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12.298124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0.39845899999999901</v>
      </c>
      <c r="BB9">
        <f t="shared" si="0"/>
        <v>11.899665000000001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11.721043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0.37976199999999949</v>
      </c>
      <c r="BB10">
        <f t="shared" si="0"/>
        <v>11.341281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0.48589600000000033</v>
      </c>
      <c r="BB11">
        <f t="shared" si="0"/>
        <v>14.510904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11.542153000000001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0.37396600000000113</v>
      </c>
      <c r="BB12">
        <f t="shared" si="0"/>
        <v>11.168187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13.675502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0.4430859999999992</v>
      </c>
      <c r="BB13">
        <f t="shared" si="0"/>
        <v>13.232416000000001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14.001333000000001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0.45364300000000135</v>
      </c>
      <c r="BB14">
        <f t="shared" si="0"/>
        <v>13.547689999999999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10.551118000000001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0.34185599999999994</v>
      </c>
      <c r="BB15">
        <f t="shared" si="0"/>
        <v>10.209262000000001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0.48589600000000033</v>
      </c>
      <c r="BB16">
        <f t="shared" si="0"/>
        <v>14.510904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0.48589600000000033</v>
      </c>
      <c r="BB17">
        <f t="shared" si="0"/>
        <v>14.510904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0.48589600000000033</v>
      </c>
      <c r="BB18">
        <f t="shared" si="0"/>
        <v>14.510904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0.48589600000000033</v>
      </c>
      <c r="BB19">
        <f t="shared" si="0"/>
        <v>14.510904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0.48589600000000033</v>
      </c>
      <c r="BB20">
        <f t="shared" si="0"/>
        <v>14.510904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0.48589600000000033</v>
      </c>
      <c r="BB21">
        <f t="shared" si="0"/>
        <v>14.510904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14.683569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0.47574800000000117</v>
      </c>
      <c r="BB22">
        <f t="shared" si="0"/>
        <v>14.207820999999999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0.48589600000000033</v>
      </c>
      <c r="BB23">
        <f t="shared" si="0"/>
        <v>14.510904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0.48589600000000033</v>
      </c>
      <c r="BB24">
        <f t="shared" si="0"/>
        <v>14.510904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0.48589600000000033</v>
      </c>
      <c r="BB25">
        <f t="shared" si="0"/>
        <v>14.510904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0.48589600000000033</v>
      </c>
      <c r="BB26">
        <f t="shared" si="0"/>
        <v>14.510904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0.48589600000000033</v>
      </c>
      <c r="BB27">
        <f t="shared" si="0"/>
        <v>14.510904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0.48589600000000033</v>
      </c>
      <c r="BB28">
        <f t="shared" si="0"/>
        <v>14.510904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0.48589600000000033</v>
      </c>
      <c r="BB29">
        <f t="shared" si="0"/>
        <v>14.510904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0.48589600000000033</v>
      </c>
      <c r="BB30">
        <f t="shared" si="0"/>
        <v>14.510904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0.48589600000000033</v>
      </c>
      <c r="BB31">
        <f t="shared" si="0"/>
        <v>14.510904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0.48589600000000033</v>
      </c>
      <c r="BB32">
        <f t="shared" si="0"/>
        <v>14.510904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0.48589600000000033</v>
      </c>
      <c r="BB33">
        <f t="shared" si="0"/>
        <v>14.510904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0.48589600000000033</v>
      </c>
      <c r="BB34">
        <f t="shared" si="0"/>
        <v>14.510904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0.48589600000000033</v>
      </c>
      <c r="BB35">
        <f t="shared" si="0"/>
        <v>14.510904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0.48589600000000033</v>
      </c>
      <c r="BB36">
        <f t="shared" si="0"/>
        <v>14.510904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0.48589600000000033</v>
      </c>
      <c r="BB37">
        <f t="shared" si="0"/>
        <v>14.510904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0.48589600000000033</v>
      </c>
      <c r="BB38">
        <f t="shared" si="0"/>
        <v>14.510904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0.48589600000000033</v>
      </c>
      <c r="BB39">
        <f t="shared" si="0"/>
        <v>14.510904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0.48589600000000033</v>
      </c>
      <c r="BB40">
        <f t="shared" si="0"/>
        <v>14.510904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0.48589600000000033</v>
      </c>
      <c r="BB41">
        <f t="shared" si="0"/>
        <v>14.510904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0.48589600000000033</v>
      </c>
      <c r="BB42">
        <f t="shared" si="0"/>
        <v>14.510904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0.48589600000000033</v>
      </c>
      <c r="BB43">
        <f t="shared" si="0"/>
        <v>14.510904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0.48589600000000033</v>
      </c>
      <c r="BB44">
        <f t="shared" si="0"/>
        <v>14.510904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0.48589600000000033</v>
      </c>
      <c r="BB45">
        <f t="shared" si="0"/>
        <v>14.510904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0.48589600000000033</v>
      </c>
      <c r="BB46">
        <f t="shared" si="0"/>
        <v>14.510904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0.48589600000000033</v>
      </c>
      <c r="BB47">
        <f t="shared" si="0"/>
        <v>14.510904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0.48589600000000033</v>
      </c>
      <c r="BB48">
        <f t="shared" si="0"/>
        <v>14.510904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0.48589600000000033</v>
      </c>
      <c r="BB49">
        <f t="shared" si="0"/>
        <v>14.510904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0.48589600000000033</v>
      </c>
      <c r="BB50">
        <f t="shared" si="0"/>
        <v>14.510904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0.48589600000000033</v>
      </c>
      <c r="BB51">
        <f t="shared" si="0"/>
        <v>14.510904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0.48589600000000033</v>
      </c>
      <c r="BB52">
        <f t="shared" si="0"/>
        <v>14.510904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0.48589600000000033</v>
      </c>
      <c r="BB53">
        <f t="shared" si="0"/>
        <v>14.510904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0.48589600000000033</v>
      </c>
      <c r="BB54">
        <f t="shared" si="0"/>
        <v>14.510904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0.48589600000000033</v>
      </c>
      <c r="BB55">
        <f t="shared" si="0"/>
        <v>14.510904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0.48589600000000033</v>
      </c>
      <c r="BB56">
        <f t="shared" si="0"/>
        <v>14.510904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0.48589600000000033</v>
      </c>
      <c r="BB57">
        <f t="shared" si="0"/>
        <v>14.510904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0.48589600000000033</v>
      </c>
      <c r="BB58">
        <f t="shared" si="0"/>
        <v>14.510904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0.48589600000000033</v>
      </c>
      <c r="BB59">
        <f t="shared" si="0"/>
        <v>14.510904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0.48589600000000033</v>
      </c>
      <c r="BB60">
        <f t="shared" si="0"/>
        <v>14.510904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0.48589600000000033</v>
      </c>
      <c r="BB61">
        <f t="shared" si="0"/>
        <v>14.510904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0.48589600000000033</v>
      </c>
      <c r="BB62">
        <f t="shared" si="0"/>
        <v>14.510904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0.48589600000000033</v>
      </c>
      <c r="BB63">
        <f t="shared" si="0"/>
        <v>14.510904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0.48589600000000033</v>
      </c>
      <c r="BB64">
        <f t="shared" si="0"/>
        <v>14.510904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0.48589600000000033</v>
      </c>
      <c r="BB65">
        <f t="shared" si="0"/>
        <v>14.510904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0.48589600000000033</v>
      </c>
      <c r="BB66">
        <f t="shared" si="0"/>
        <v>14.510904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0.48589600000000033</v>
      </c>
      <c r="BB67">
        <f t="shared" si="0"/>
        <v>14.510904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0.48589600000000033</v>
      </c>
      <c r="BB68">
        <f t="shared" ref="BB68:BB99" si="1">SUM(B68:AZ68)-BA68</f>
        <v>14.510904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0.48589600000000033</v>
      </c>
      <c r="BB69">
        <f t="shared" si="1"/>
        <v>14.510904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0.48589600000000033</v>
      </c>
      <c r="BB70">
        <f t="shared" si="1"/>
        <v>14.510904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0.48589600000000033</v>
      </c>
      <c r="BB71">
        <f t="shared" si="1"/>
        <v>14.510904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0.48589600000000033</v>
      </c>
      <c r="BB72">
        <f t="shared" si="1"/>
        <v>14.510904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0.48589600000000033</v>
      </c>
      <c r="BB73">
        <f t="shared" si="1"/>
        <v>14.510904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0.48589600000000033</v>
      </c>
      <c r="BB74">
        <f t="shared" si="1"/>
        <v>14.510904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0.48589600000000033</v>
      </c>
      <c r="BB75">
        <f t="shared" si="1"/>
        <v>14.510904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0.48589600000000033</v>
      </c>
      <c r="BB76">
        <f t="shared" si="1"/>
        <v>14.510904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0.48589600000000033</v>
      </c>
      <c r="BB77">
        <f t="shared" si="1"/>
        <v>14.510904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14.499178000000001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0.469773</v>
      </c>
      <c r="BB78">
        <f t="shared" si="1"/>
        <v>14.029405000000001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0.48589600000000033</v>
      </c>
      <c r="BB79">
        <f t="shared" si="1"/>
        <v>14.510904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0.48589600000000033</v>
      </c>
      <c r="BB80">
        <f t="shared" si="1"/>
        <v>14.510904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0.48589600000000033</v>
      </c>
      <c r="BB81">
        <f t="shared" si="1"/>
        <v>14.510904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0.48589600000000033</v>
      </c>
      <c r="BB82">
        <f t="shared" si="1"/>
        <v>14.510904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0.48589600000000033</v>
      </c>
      <c r="BB83">
        <f t="shared" si="1"/>
        <v>14.510904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0.48589600000000033</v>
      </c>
      <c r="BB84">
        <f t="shared" si="1"/>
        <v>14.510904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0.48589600000000033</v>
      </c>
      <c r="BB85">
        <f t="shared" si="1"/>
        <v>14.510904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0.48589600000000033</v>
      </c>
      <c r="BB86">
        <f t="shared" si="1"/>
        <v>14.510904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0.48589600000000033</v>
      </c>
      <c r="BB87">
        <f t="shared" si="1"/>
        <v>14.510904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0.48589600000000033</v>
      </c>
      <c r="BB88">
        <f t="shared" si="1"/>
        <v>14.510904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0.48589600000000033</v>
      </c>
      <c r="BB89">
        <f t="shared" si="1"/>
        <v>14.510904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0.48589600000000033</v>
      </c>
      <c r="BB90">
        <f t="shared" si="1"/>
        <v>14.510904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0.48589600000000033</v>
      </c>
      <c r="BB91">
        <f t="shared" si="1"/>
        <v>14.510904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13.728502000000001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0.44480300000000028</v>
      </c>
      <c r="BB92">
        <f t="shared" si="1"/>
        <v>13.283699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0.48589600000000033</v>
      </c>
      <c r="BB93">
        <f t="shared" si="1"/>
        <v>14.510904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0.48589600000000033</v>
      </c>
      <c r="BB94">
        <f t="shared" si="1"/>
        <v>14.510904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0.48589600000000033</v>
      </c>
      <c r="BB95">
        <f t="shared" si="1"/>
        <v>14.510904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0.48589600000000033</v>
      </c>
      <c r="BB96">
        <f t="shared" si="1"/>
        <v>14.510904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0.48589600000000033</v>
      </c>
      <c r="BB97">
        <f t="shared" si="1"/>
        <v>14.510904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14.627606999999999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0.47393399999999986</v>
      </c>
      <c r="BB98">
        <f t="shared" si="1"/>
        <v>14.153673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0.35354897374999944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1.1454979499999986E-2</v>
      </c>
      <c r="BB99">
        <f t="shared" si="1"/>
        <v>0.34209399424999948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280</v>
      </c>
      <c r="L3" s="201">
        <v>0</v>
      </c>
      <c r="M3" s="201">
        <v>61.7</v>
      </c>
      <c r="N3" s="201">
        <v>50.2</v>
      </c>
      <c r="O3" s="201">
        <v>70.91</v>
      </c>
      <c r="P3" s="201">
        <v>7.74</v>
      </c>
      <c r="Q3" s="201">
        <v>1.93</v>
      </c>
      <c r="R3" s="201">
        <v>5.26</v>
      </c>
      <c r="S3" s="201">
        <v>4.84</v>
      </c>
      <c r="T3" s="201">
        <v>0</v>
      </c>
      <c r="U3" s="201">
        <v>60.1</v>
      </c>
      <c r="V3" s="201">
        <v>1.94</v>
      </c>
      <c r="W3" s="201">
        <v>4.84</v>
      </c>
      <c r="X3" s="201">
        <v>14.51</v>
      </c>
      <c r="Y3" s="201">
        <v>0</v>
      </c>
      <c r="Z3" s="201">
        <v>58.54</v>
      </c>
      <c r="AA3" s="201">
        <v>38.340000000000003</v>
      </c>
      <c r="AB3" s="201">
        <v>0</v>
      </c>
      <c r="AC3" s="201">
        <v>13.56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60</v>
      </c>
      <c r="AJ3" s="201">
        <v>0</v>
      </c>
      <c r="AK3" s="201">
        <v>76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280</v>
      </c>
      <c r="L4" s="201">
        <v>0</v>
      </c>
      <c r="M4" s="201">
        <v>61.7</v>
      </c>
      <c r="N4" s="201">
        <v>50.2</v>
      </c>
      <c r="O4" s="201">
        <v>70.91</v>
      </c>
      <c r="P4" s="201">
        <v>7.74</v>
      </c>
      <c r="Q4" s="201">
        <v>1.93</v>
      </c>
      <c r="R4" s="201">
        <v>5.26</v>
      </c>
      <c r="S4" s="201">
        <v>4.84</v>
      </c>
      <c r="T4" s="201">
        <v>0</v>
      </c>
      <c r="U4" s="201">
        <v>60.1</v>
      </c>
      <c r="V4" s="201">
        <v>1.94</v>
      </c>
      <c r="W4" s="201">
        <v>4.84</v>
      </c>
      <c r="X4" s="201">
        <v>14.51</v>
      </c>
      <c r="Y4" s="201">
        <v>0</v>
      </c>
      <c r="Z4" s="201">
        <v>58.54</v>
      </c>
      <c r="AA4" s="201">
        <v>38.340000000000003</v>
      </c>
      <c r="AB4" s="201">
        <v>0</v>
      </c>
      <c r="AC4" s="201">
        <v>13.56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60</v>
      </c>
      <c r="AJ4" s="201">
        <v>0</v>
      </c>
      <c r="AK4" s="201">
        <v>76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280</v>
      </c>
      <c r="L5" s="201">
        <v>0</v>
      </c>
      <c r="M5" s="201">
        <v>61.7</v>
      </c>
      <c r="N5" s="201">
        <v>50.2</v>
      </c>
      <c r="O5" s="201">
        <v>70.91</v>
      </c>
      <c r="P5" s="201">
        <v>7.74</v>
      </c>
      <c r="Q5" s="201">
        <v>1.93</v>
      </c>
      <c r="R5" s="201">
        <v>5.27</v>
      </c>
      <c r="S5" s="201">
        <v>4.84</v>
      </c>
      <c r="T5" s="201">
        <v>0</v>
      </c>
      <c r="U5" s="201">
        <v>60.1</v>
      </c>
      <c r="V5" s="201">
        <v>1.94</v>
      </c>
      <c r="W5" s="201">
        <v>4.84</v>
      </c>
      <c r="X5" s="201">
        <v>14.51</v>
      </c>
      <c r="Y5" s="201">
        <v>0</v>
      </c>
      <c r="Z5" s="201">
        <v>58.54</v>
      </c>
      <c r="AA5" s="201">
        <v>38.340000000000003</v>
      </c>
      <c r="AB5" s="201">
        <v>0</v>
      </c>
      <c r="AC5" s="201">
        <v>9.3699999999999992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60</v>
      </c>
      <c r="AJ5" s="201">
        <v>0</v>
      </c>
      <c r="AK5" s="201">
        <v>76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280</v>
      </c>
      <c r="L6" s="201">
        <v>0</v>
      </c>
      <c r="M6" s="201">
        <v>61.7</v>
      </c>
      <c r="N6" s="201">
        <v>50.2</v>
      </c>
      <c r="O6" s="201">
        <v>70.91</v>
      </c>
      <c r="P6" s="201">
        <v>7.74</v>
      </c>
      <c r="Q6" s="201">
        <v>1.93</v>
      </c>
      <c r="R6" s="201">
        <v>5.27</v>
      </c>
      <c r="S6" s="201">
        <v>4.84</v>
      </c>
      <c r="T6" s="201">
        <v>0</v>
      </c>
      <c r="U6" s="201">
        <v>60.1</v>
      </c>
      <c r="V6" s="201">
        <v>1.94</v>
      </c>
      <c r="W6" s="201">
        <v>4.84</v>
      </c>
      <c r="X6" s="201">
        <v>14.51</v>
      </c>
      <c r="Y6" s="201">
        <v>0</v>
      </c>
      <c r="Z6" s="201">
        <v>58.54</v>
      </c>
      <c r="AA6" s="201">
        <v>38.340000000000003</v>
      </c>
      <c r="AB6" s="201">
        <v>0</v>
      </c>
      <c r="AC6" s="201">
        <v>9.3699999999999992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60</v>
      </c>
      <c r="AJ6" s="201">
        <v>0</v>
      </c>
      <c r="AK6" s="201">
        <v>76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280</v>
      </c>
      <c r="L7" s="201">
        <v>0</v>
      </c>
      <c r="M7" s="201">
        <v>61.7</v>
      </c>
      <c r="N7" s="201">
        <v>50.2</v>
      </c>
      <c r="O7" s="201">
        <v>70.91</v>
      </c>
      <c r="P7" s="201">
        <v>7.74</v>
      </c>
      <c r="Q7" s="201">
        <v>1.93</v>
      </c>
      <c r="R7" s="201">
        <v>5.27</v>
      </c>
      <c r="S7" s="201">
        <v>4.84</v>
      </c>
      <c r="T7" s="201">
        <v>0</v>
      </c>
      <c r="U7" s="201">
        <v>60.1</v>
      </c>
      <c r="V7" s="201">
        <v>1.94</v>
      </c>
      <c r="W7" s="201">
        <v>4.84</v>
      </c>
      <c r="X7" s="201">
        <v>14.51</v>
      </c>
      <c r="Y7" s="201">
        <v>0</v>
      </c>
      <c r="Z7" s="201">
        <v>59.14</v>
      </c>
      <c r="AA7" s="201">
        <v>38.340000000000003</v>
      </c>
      <c r="AB7" s="201">
        <v>0</v>
      </c>
      <c r="AC7" s="201">
        <v>9.3699999999999992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60</v>
      </c>
      <c r="AJ7" s="201">
        <v>0</v>
      </c>
      <c r="AK7" s="201">
        <v>76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280</v>
      </c>
      <c r="L8" s="201">
        <v>0</v>
      </c>
      <c r="M8" s="201">
        <v>61.7</v>
      </c>
      <c r="N8" s="201">
        <v>50.2</v>
      </c>
      <c r="O8" s="201">
        <v>70.91</v>
      </c>
      <c r="P8" s="201">
        <v>7.74</v>
      </c>
      <c r="Q8" s="201">
        <v>1.93</v>
      </c>
      <c r="R8" s="201">
        <v>5.27</v>
      </c>
      <c r="S8" s="201">
        <v>4.84</v>
      </c>
      <c r="T8" s="201">
        <v>0</v>
      </c>
      <c r="U8" s="201">
        <v>60.1</v>
      </c>
      <c r="V8" s="201">
        <v>1.94</v>
      </c>
      <c r="W8" s="201">
        <v>4.84</v>
      </c>
      <c r="X8" s="201">
        <v>14.51</v>
      </c>
      <c r="Y8" s="201">
        <v>0</v>
      </c>
      <c r="Z8" s="201">
        <v>59.14</v>
      </c>
      <c r="AA8" s="201">
        <v>38.340000000000003</v>
      </c>
      <c r="AB8" s="201">
        <v>0</v>
      </c>
      <c r="AC8" s="201">
        <v>9.3699999999999992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60</v>
      </c>
      <c r="AJ8" s="201">
        <v>0</v>
      </c>
      <c r="AK8" s="201">
        <v>76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280</v>
      </c>
      <c r="L9" s="201">
        <v>0</v>
      </c>
      <c r="M9" s="201">
        <v>61.7</v>
      </c>
      <c r="N9" s="201">
        <v>50.2</v>
      </c>
      <c r="O9" s="201">
        <v>70.91</v>
      </c>
      <c r="P9" s="201">
        <v>7.74</v>
      </c>
      <c r="Q9" s="201">
        <v>1.93</v>
      </c>
      <c r="R9" s="201">
        <v>5.27</v>
      </c>
      <c r="S9" s="201">
        <v>4.84</v>
      </c>
      <c r="T9" s="201">
        <v>0</v>
      </c>
      <c r="U9" s="201">
        <v>60.1</v>
      </c>
      <c r="V9" s="201">
        <v>1.94</v>
      </c>
      <c r="W9" s="201">
        <v>4.84</v>
      </c>
      <c r="X9" s="201">
        <v>14.51</v>
      </c>
      <c r="Y9" s="201">
        <v>0</v>
      </c>
      <c r="Z9" s="201">
        <v>59.14</v>
      </c>
      <c r="AA9" s="201">
        <v>38.340000000000003</v>
      </c>
      <c r="AB9" s="201">
        <v>0</v>
      </c>
      <c r="AC9" s="201">
        <v>9.3699999999999992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60</v>
      </c>
      <c r="AJ9" s="201">
        <v>0</v>
      </c>
      <c r="AK9" s="201">
        <v>76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280</v>
      </c>
      <c r="L10" s="201">
        <v>0</v>
      </c>
      <c r="M10" s="201">
        <v>61.7</v>
      </c>
      <c r="N10" s="201">
        <v>50.2</v>
      </c>
      <c r="O10" s="201">
        <v>70.91</v>
      </c>
      <c r="P10" s="201">
        <v>7.74</v>
      </c>
      <c r="Q10" s="201">
        <v>1.93</v>
      </c>
      <c r="R10" s="201">
        <v>5.27</v>
      </c>
      <c r="S10" s="201">
        <v>4.84</v>
      </c>
      <c r="T10" s="201">
        <v>0</v>
      </c>
      <c r="U10" s="201">
        <v>60.1</v>
      </c>
      <c r="V10" s="201">
        <v>1.94</v>
      </c>
      <c r="W10" s="201">
        <v>4.84</v>
      </c>
      <c r="X10" s="201">
        <v>14.51</v>
      </c>
      <c r="Y10" s="201">
        <v>0</v>
      </c>
      <c r="Z10" s="201">
        <v>59.14</v>
      </c>
      <c r="AA10" s="201">
        <v>38.340000000000003</v>
      </c>
      <c r="AB10" s="201">
        <v>0</v>
      </c>
      <c r="AC10" s="201">
        <v>9.3699999999999992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60</v>
      </c>
      <c r="AJ10" s="201">
        <v>0</v>
      </c>
      <c r="AK10" s="201">
        <v>76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270.93</v>
      </c>
      <c r="L11" s="201">
        <v>0</v>
      </c>
      <c r="M11" s="201">
        <v>61.7</v>
      </c>
      <c r="N11" s="201">
        <v>50.2</v>
      </c>
      <c r="O11" s="201">
        <v>70.91</v>
      </c>
      <c r="P11" s="201">
        <v>7.74</v>
      </c>
      <c r="Q11" s="201">
        <v>1.94</v>
      </c>
      <c r="R11" s="201">
        <v>4.84</v>
      </c>
      <c r="S11" s="201">
        <v>4.84</v>
      </c>
      <c r="T11" s="201">
        <v>0</v>
      </c>
      <c r="U11" s="201">
        <v>60.1</v>
      </c>
      <c r="V11" s="201">
        <v>1.94</v>
      </c>
      <c r="W11" s="201">
        <v>4.84</v>
      </c>
      <c r="X11" s="201">
        <v>14.51</v>
      </c>
      <c r="Y11" s="201">
        <v>0</v>
      </c>
      <c r="Z11" s="201">
        <v>59.14</v>
      </c>
      <c r="AA11" s="201">
        <v>38.340000000000003</v>
      </c>
      <c r="AB11" s="201">
        <v>0</v>
      </c>
      <c r="AC11" s="201">
        <v>9.3699999999999992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60</v>
      </c>
      <c r="AJ11" s="201">
        <v>0</v>
      </c>
      <c r="AK11" s="201">
        <v>76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270.93</v>
      </c>
      <c r="L12" s="201">
        <v>0</v>
      </c>
      <c r="M12" s="201">
        <v>61.7</v>
      </c>
      <c r="N12" s="201">
        <v>50.2</v>
      </c>
      <c r="O12" s="201">
        <v>70.91</v>
      </c>
      <c r="P12" s="201">
        <v>7.74</v>
      </c>
      <c r="Q12" s="201">
        <v>1.94</v>
      </c>
      <c r="R12" s="201">
        <v>4.84</v>
      </c>
      <c r="S12" s="201">
        <v>4.84</v>
      </c>
      <c r="T12" s="201">
        <v>0</v>
      </c>
      <c r="U12" s="201">
        <v>60.1</v>
      </c>
      <c r="V12" s="201">
        <v>1.94</v>
      </c>
      <c r="W12" s="201">
        <v>4.84</v>
      </c>
      <c r="X12" s="201">
        <v>14.51</v>
      </c>
      <c r="Y12" s="201">
        <v>0</v>
      </c>
      <c r="Z12" s="201">
        <v>59.14</v>
      </c>
      <c r="AA12" s="201">
        <v>38.340000000000003</v>
      </c>
      <c r="AB12" s="201">
        <v>0</v>
      </c>
      <c r="AC12" s="201">
        <v>9.3699999999999992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60</v>
      </c>
      <c r="AJ12" s="201">
        <v>0</v>
      </c>
      <c r="AK12" s="201">
        <v>76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270.93</v>
      </c>
      <c r="L13" s="201">
        <v>0</v>
      </c>
      <c r="M13" s="201">
        <v>61.7</v>
      </c>
      <c r="N13" s="201">
        <v>50.2</v>
      </c>
      <c r="O13" s="201">
        <v>70.91</v>
      </c>
      <c r="P13" s="201">
        <v>7.74</v>
      </c>
      <c r="Q13" s="201">
        <v>1.94</v>
      </c>
      <c r="R13" s="201">
        <v>4.84</v>
      </c>
      <c r="S13" s="201">
        <v>4.84</v>
      </c>
      <c r="T13" s="201">
        <v>0</v>
      </c>
      <c r="U13" s="201">
        <v>60.1</v>
      </c>
      <c r="V13" s="201">
        <v>1.94</v>
      </c>
      <c r="W13" s="201">
        <v>4.84</v>
      </c>
      <c r="X13" s="201">
        <v>14.51</v>
      </c>
      <c r="Y13" s="201">
        <v>0</v>
      </c>
      <c r="Z13" s="201">
        <v>59.14</v>
      </c>
      <c r="AA13" s="201">
        <v>38.340000000000003</v>
      </c>
      <c r="AB13" s="201">
        <v>0</v>
      </c>
      <c r="AC13" s="201">
        <v>13.56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60</v>
      </c>
      <c r="AJ13" s="201">
        <v>0</v>
      </c>
      <c r="AK13" s="201">
        <v>76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270.93</v>
      </c>
      <c r="L14" s="201">
        <v>0</v>
      </c>
      <c r="M14" s="201">
        <v>61.7</v>
      </c>
      <c r="N14" s="201">
        <v>50.2</v>
      </c>
      <c r="O14" s="201">
        <v>70.91</v>
      </c>
      <c r="P14" s="201">
        <v>7.74</v>
      </c>
      <c r="Q14" s="201">
        <v>1.94</v>
      </c>
      <c r="R14" s="201">
        <v>4.84</v>
      </c>
      <c r="S14" s="201">
        <v>4.84</v>
      </c>
      <c r="T14" s="201">
        <v>0</v>
      </c>
      <c r="U14" s="201">
        <v>60.1</v>
      </c>
      <c r="V14" s="201">
        <v>1.94</v>
      </c>
      <c r="W14" s="201">
        <v>4.84</v>
      </c>
      <c r="X14" s="201">
        <v>14.51</v>
      </c>
      <c r="Y14" s="201">
        <v>0</v>
      </c>
      <c r="Z14" s="201">
        <v>59.14</v>
      </c>
      <c r="AA14" s="201">
        <v>38.340000000000003</v>
      </c>
      <c r="AB14" s="201">
        <v>0</v>
      </c>
      <c r="AC14" s="201">
        <v>13.56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60</v>
      </c>
      <c r="AJ14" s="201">
        <v>0</v>
      </c>
      <c r="AK14" s="201">
        <v>76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270.93</v>
      </c>
      <c r="L15" s="201">
        <v>0</v>
      </c>
      <c r="M15" s="201">
        <v>61.7</v>
      </c>
      <c r="N15" s="201">
        <v>50.2</v>
      </c>
      <c r="O15" s="201">
        <v>70.91</v>
      </c>
      <c r="P15" s="201">
        <v>16.78</v>
      </c>
      <c r="Q15" s="201">
        <v>1.94</v>
      </c>
      <c r="R15" s="201">
        <v>4.84</v>
      </c>
      <c r="S15" s="201">
        <v>4.84</v>
      </c>
      <c r="T15" s="201">
        <v>0</v>
      </c>
      <c r="U15" s="201">
        <v>60.1</v>
      </c>
      <c r="V15" s="201">
        <v>0</v>
      </c>
      <c r="W15" s="201">
        <v>4.84</v>
      </c>
      <c r="X15" s="201">
        <v>62.69</v>
      </c>
      <c r="Y15" s="201">
        <v>0</v>
      </c>
      <c r="Z15" s="201">
        <v>58.08</v>
      </c>
      <c r="AA15" s="201">
        <v>37.64</v>
      </c>
      <c r="AB15" s="201">
        <v>0</v>
      </c>
      <c r="AC15" s="201">
        <v>14.21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60</v>
      </c>
      <c r="AJ15" s="201">
        <v>0</v>
      </c>
      <c r="AK15" s="201">
        <v>76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270.93</v>
      </c>
      <c r="L16" s="201">
        <v>0</v>
      </c>
      <c r="M16" s="201">
        <v>61.7</v>
      </c>
      <c r="N16" s="201">
        <v>50.2</v>
      </c>
      <c r="O16" s="201">
        <v>70.91</v>
      </c>
      <c r="P16" s="201">
        <v>16.78</v>
      </c>
      <c r="Q16" s="201">
        <v>1.94</v>
      </c>
      <c r="R16" s="201">
        <v>4.84</v>
      </c>
      <c r="S16" s="201">
        <v>4.84</v>
      </c>
      <c r="T16" s="201">
        <v>0</v>
      </c>
      <c r="U16" s="201">
        <v>60.1</v>
      </c>
      <c r="V16" s="201">
        <v>0</v>
      </c>
      <c r="W16" s="201">
        <v>4.84</v>
      </c>
      <c r="X16" s="201">
        <v>62.69</v>
      </c>
      <c r="Y16" s="201">
        <v>0</v>
      </c>
      <c r="Z16" s="201">
        <v>58.08</v>
      </c>
      <c r="AA16" s="201">
        <v>37.64</v>
      </c>
      <c r="AB16" s="201">
        <v>0</v>
      </c>
      <c r="AC16" s="201">
        <v>14.21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60</v>
      </c>
      <c r="AJ16" s="201">
        <v>0</v>
      </c>
      <c r="AK16" s="201">
        <v>76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270.93</v>
      </c>
      <c r="L17" s="201">
        <v>0</v>
      </c>
      <c r="M17" s="201">
        <v>61.7</v>
      </c>
      <c r="N17" s="201">
        <v>50.2</v>
      </c>
      <c r="O17" s="201">
        <v>70.91</v>
      </c>
      <c r="P17" s="201">
        <v>16.78</v>
      </c>
      <c r="Q17" s="201">
        <v>1.94</v>
      </c>
      <c r="R17" s="201">
        <v>4.84</v>
      </c>
      <c r="S17" s="201">
        <v>4.84</v>
      </c>
      <c r="T17" s="201">
        <v>0</v>
      </c>
      <c r="U17" s="201">
        <v>60.1</v>
      </c>
      <c r="V17" s="201">
        <v>0</v>
      </c>
      <c r="W17" s="201">
        <v>4.84</v>
      </c>
      <c r="X17" s="201">
        <v>14.51</v>
      </c>
      <c r="Y17" s="201">
        <v>0</v>
      </c>
      <c r="Z17" s="201">
        <v>58.08</v>
      </c>
      <c r="AA17" s="201">
        <v>37.64</v>
      </c>
      <c r="AB17" s="201">
        <v>0</v>
      </c>
      <c r="AC17" s="201">
        <v>14.21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60</v>
      </c>
      <c r="AJ17" s="201">
        <v>0</v>
      </c>
      <c r="AK17" s="201">
        <v>76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270.93</v>
      </c>
      <c r="L18" s="201">
        <v>0</v>
      </c>
      <c r="M18" s="201">
        <v>61.7</v>
      </c>
      <c r="N18" s="201">
        <v>50.2</v>
      </c>
      <c r="O18" s="201">
        <v>70.91</v>
      </c>
      <c r="P18" s="201">
        <v>16.78</v>
      </c>
      <c r="Q18" s="201">
        <v>1.94</v>
      </c>
      <c r="R18" s="201">
        <v>4.84</v>
      </c>
      <c r="S18" s="201">
        <v>4.84</v>
      </c>
      <c r="T18" s="201">
        <v>0</v>
      </c>
      <c r="U18" s="201">
        <v>60.1</v>
      </c>
      <c r="V18" s="201">
        <v>0</v>
      </c>
      <c r="W18" s="201">
        <v>4.84</v>
      </c>
      <c r="X18" s="201">
        <v>62.69</v>
      </c>
      <c r="Y18" s="201">
        <v>0</v>
      </c>
      <c r="Z18" s="201">
        <v>58.08</v>
      </c>
      <c r="AA18" s="201">
        <v>37.64</v>
      </c>
      <c r="AB18" s="201">
        <v>0</v>
      </c>
      <c r="AC18" s="201">
        <v>14.21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60</v>
      </c>
      <c r="AJ18" s="201">
        <v>0</v>
      </c>
      <c r="AK18" s="201">
        <v>76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270.93</v>
      </c>
      <c r="L19" s="201">
        <v>0</v>
      </c>
      <c r="M19" s="201">
        <v>61.7</v>
      </c>
      <c r="N19" s="201">
        <v>50.2</v>
      </c>
      <c r="O19" s="201">
        <v>70.91</v>
      </c>
      <c r="P19" s="201">
        <v>16.78</v>
      </c>
      <c r="Q19" s="201">
        <v>1.93</v>
      </c>
      <c r="R19" s="201">
        <v>5.27</v>
      </c>
      <c r="S19" s="201">
        <v>4.84</v>
      </c>
      <c r="T19" s="201">
        <v>0</v>
      </c>
      <c r="U19" s="201">
        <v>60.1</v>
      </c>
      <c r="V19" s="201">
        <v>0</v>
      </c>
      <c r="W19" s="201">
        <v>4.84</v>
      </c>
      <c r="X19" s="201">
        <v>62.69</v>
      </c>
      <c r="Y19" s="201">
        <v>0</v>
      </c>
      <c r="Z19" s="201">
        <v>58.08</v>
      </c>
      <c r="AA19" s="201">
        <v>37.64</v>
      </c>
      <c r="AB19" s="201">
        <v>0</v>
      </c>
      <c r="AC19" s="201">
        <v>14.21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60</v>
      </c>
      <c r="AJ19" s="201">
        <v>0</v>
      </c>
      <c r="AK19" s="201">
        <v>76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270.93</v>
      </c>
      <c r="L20" s="201">
        <v>0</v>
      </c>
      <c r="M20" s="201">
        <v>61.7</v>
      </c>
      <c r="N20" s="201">
        <v>50.2</v>
      </c>
      <c r="O20" s="201">
        <v>70.91</v>
      </c>
      <c r="P20" s="201">
        <v>16.78</v>
      </c>
      <c r="Q20" s="201">
        <v>1.94</v>
      </c>
      <c r="R20" s="201">
        <v>5.28</v>
      </c>
      <c r="S20" s="201">
        <v>4.84</v>
      </c>
      <c r="T20" s="201">
        <v>0</v>
      </c>
      <c r="U20" s="201">
        <v>60.1</v>
      </c>
      <c r="V20" s="201">
        <v>0</v>
      </c>
      <c r="W20" s="201">
        <v>4.84</v>
      </c>
      <c r="X20" s="201">
        <v>62.69</v>
      </c>
      <c r="Y20" s="201">
        <v>0</v>
      </c>
      <c r="Z20" s="201">
        <v>58.08</v>
      </c>
      <c r="AA20" s="201">
        <v>37.64</v>
      </c>
      <c r="AB20" s="201">
        <v>0</v>
      </c>
      <c r="AC20" s="201">
        <v>14.21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60</v>
      </c>
      <c r="AJ20" s="201">
        <v>0</v>
      </c>
      <c r="AK20" s="201">
        <v>76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280</v>
      </c>
      <c r="L21" s="201">
        <v>0</v>
      </c>
      <c r="M21" s="201">
        <v>61.7</v>
      </c>
      <c r="N21" s="201">
        <v>50.2</v>
      </c>
      <c r="O21" s="201">
        <v>70.91</v>
      </c>
      <c r="P21" s="201">
        <v>16.78</v>
      </c>
      <c r="Q21" s="201">
        <v>1.94</v>
      </c>
      <c r="R21" s="201">
        <v>5.28</v>
      </c>
      <c r="S21" s="201">
        <v>4.84</v>
      </c>
      <c r="T21" s="201">
        <v>0</v>
      </c>
      <c r="U21" s="201">
        <v>60.1</v>
      </c>
      <c r="V21" s="201">
        <v>0</v>
      </c>
      <c r="W21" s="201">
        <v>4.84</v>
      </c>
      <c r="X21" s="201">
        <v>14.51</v>
      </c>
      <c r="Y21" s="201">
        <v>0</v>
      </c>
      <c r="Z21" s="201">
        <v>58.08</v>
      </c>
      <c r="AA21" s="201">
        <v>37.64</v>
      </c>
      <c r="AB21" s="201">
        <v>0</v>
      </c>
      <c r="AC21" s="201">
        <v>14.21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60</v>
      </c>
      <c r="AJ21" s="201">
        <v>0</v>
      </c>
      <c r="AK21" s="201">
        <v>76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280</v>
      </c>
      <c r="L22" s="201">
        <v>0</v>
      </c>
      <c r="M22" s="201">
        <v>61.7</v>
      </c>
      <c r="N22" s="201">
        <v>50.2</v>
      </c>
      <c r="O22" s="201">
        <v>70.91</v>
      </c>
      <c r="P22" s="201">
        <v>16.78</v>
      </c>
      <c r="Q22" s="201">
        <v>1.94</v>
      </c>
      <c r="R22" s="201">
        <v>5.28</v>
      </c>
      <c r="S22" s="201">
        <v>4.84</v>
      </c>
      <c r="T22" s="201">
        <v>0</v>
      </c>
      <c r="U22" s="201">
        <v>60.1</v>
      </c>
      <c r="V22" s="201">
        <v>0</v>
      </c>
      <c r="W22" s="201">
        <v>4.84</v>
      </c>
      <c r="X22" s="201">
        <v>62.69</v>
      </c>
      <c r="Y22" s="201">
        <v>0</v>
      </c>
      <c r="Z22" s="201">
        <v>58.08</v>
      </c>
      <c r="AA22" s="201">
        <v>37.64</v>
      </c>
      <c r="AB22" s="201">
        <v>0</v>
      </c>
      <c r="AC22" s="201">
        <v>14.21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60</v>
      </c>
      <c r="AJ22" s="201">
        <v>0</v>
      </c>
      <c r="AK22" s="201">
        <v>76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280</v>
      </c>
      <c r="L23" s="201">
        <v>0</v>
      </c>
      <c r="M23" s="201">
        <v>61.7</v>
      </c>
      <c r="N23" s="201">
        <v>50.2</v>
      </c>
      <c r="O23" s="201">
        <v>70.91</v>
      </c>
      <c r="P23" s="201">
        <v>16.78</v>
      </c>
      <c r="Q23" s="201">
        <v>1.94</v>
      </c>
      <c r="R23" s="201">
        <v>5.28</v>
      </c>
      <c r="S23" s="201">
        <v>4.84</v>
      </c>
      <c r="T23" s="201">
        <v>0</v>
      </c>
      <c r="U23" s="201">
        <v>60.1</v>
      </c>
      <c r="V23" s="201">
        <v>0</v>
      </c>
      <c r="W23" s="201">
        <v>4.84</v>
      </c>
      <c r="X23" s="201">
        <v>62.69</v>
      </c>
      <c r="Y23" s="201">
        <v>0</v>
      </c>
      <c r="Z23" s="201">
        <v>58.08</v>
      </c>
      <c r="AA23" s="201">
        <v>37.64</v>
      </c>
      <c r="AB23" s="201">
        <v>0</v>
      </c>
      <c r="AC23" s="201">
        <v>14.21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60</v>
      </c>
      <c r="AJ23" s="201">
        <v>0</v>
      </c>
      <c r="AK23" s="201">
        <v>76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280</v>
      </c>
      <c r="L24" s="201">
        <v>0</v>
      </c>
      <c r="M24" s="201">
        <v>61.7</v>
      </c>
      <c r="N24" s="201">
        <v>50.2</v>
      </c>
      <c r="O24" s="201">
        <v>70.91</v>
      </c>
      <c r="P24" s="201">
        <v>16.78</v>
      </c>
      <c r="Q24" s="201">
        <v>1.94</v>
      </c>
      <c r="R24" s="201">
        <v>5.28</v>
      </c>
      <c r="S24" s="201">
        <v>4.84</v>
      </c>
      <c r="T24" s="201">
        <v>0</v>
      </c>
      <c r="U24" s="201">
        <v>60.1</v>
      </c>
      <c r="V24" s="201">
        <v>0</v>
      </c>
      <c r="W24" s="201">
        <v>4.84</v>
      </c>
      <c r="X24" s="201">
        <v>62.69</v>
      </c>
      <c r="Y24" s="201">
        <v>0</v>
      </c>
      <c r="Z24" s="201">
        <v>58.08</v>
      </c>
      <c r="AA24" s="201">
        <v>37.64</v>
      </c>
      <c r="AB24" s="201">
        <v>0</v>
      </c>
      <c r="AC24" s="201">
        <v>14.21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60</v>
      </c>
      <c r="AJ24" s="201">
        <v>0</v>
      </c>
      <c r="AK24" s="201">
        <v>76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280</v>
      </c>
      <c r="L25" s="201">
        <v>0</v>
      </c>
      <c r="M25" s="201">
        <v>61.7</v>
      </c>
      <c r="N25" s="201">
        <v>50.2</v>
      </c>
      <c r="O25" s="201">
        <v>70.91</v>
      </c>
      <c r="P25" s="201">
        <v>16.78</v>
      </c>
      <c r="Q25" s="201">
        <v>1.94</v>
      </c>
      <c r="R25" s="201">
        <v>5.28</v>
      </c>
      <c r="S25" s="201">
        <v>4.84</v>
      </c>
      <c r="T25" s="201">
        <v>0</v>
      </c>
      <c r="U25" s="201">
        <v>60.1</v>
      </c>
      <c r="V25" s="201">
        <v>0</v>
      </c>
      <c r="W25" s="201">
        <v>4.84</v>
      </c>
      <c r="X25" s="201">
        <v>34.83</v>
      </c>
      <c r="Y25" s="201">
        <v>0</v>
      </c>
      <c r="Z25" s="201">
        <v>59.14</v>
      </c>
      <c r="AA25" s="201">
        <v>38.340000000000003</v>
      </c>
      <c r="AB25" s="201">
        <v>0</v>
      </c>
      <c r="AC25" s="201">
        <v>14.21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60</v>
      </c>
      <c r="AJ25" s="201">
        <v>0</v>
      </c>
      <c r="AK25" s="201">
        <v>76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280</v>
      </c>
      <c r="L26" s="201">
        <v>0</v>
      </c>
      <c r="M26" s="201">
        <v>61.7</v>
      </c>
      <c r="N26" s="201">
        <v>50.2</v>
      </c>
      <c r="O26" s="201">
        <v>70.91</v>
      </c>
      <c r="P26" s="201">
        <v>16.78</v>
      </c>
      <c r="Q26" s="201">
        <v>1.94</v>
      </c>
      <c r="R26" s="201">
        <v>5.27</v>
      </c>
      <c r="S26" s="201">
        <v>4.84</v>
      </c>
      <c r="T26" s="201">
        <v>0</v>
      </c>
      <c r="U26" s="201">
        <v>60.1</v>
      </c>
      <c r="V26" s="201">
        <v>0</v>
      </c>
      <c r="W26" s="201">
        <v>4.84</v>
      </c>
      <c r="X26" s="201">
        <v>62.69</v>
      </c>
      <c r="Y26" s="201">
        <v>0</v>
      </c>
      <c r="Z26" s="201">
        <v>59.14</v>
      </c>
      <c r="AA26" s="201">
        <v>38.340000000000003</v>
      </c>
      <c r="AB26" s="201">
        <v>0</v>
      </c>
      <c r="AC26" s="201">
        <v>14.21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60</v>
      </c>
      <c r="AJ26" s="201">
        <v>0</v>
      </c>
      <c r="AK26" s="201">
        <v>76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</v>
      </c>
      <c r="L27" s="201">
        <v>0</v>
      </c>
      <c r="M27" s="201">
        <v>61.7</v>
      </c>
      <c r="N27" s="201">
        <v>50.2</v>
      </c>
      <c r="O27" s="201">
        <v>70.91</v>
      </c>
      <c r="P27" s="201">
        <v>16.78</v>
      </c>
      <c r="Q27" s="201">
        <v>1.94</v>
      </c>
      <c r="R27" s="201">
        <v>5.27</v>
      </c>
      <c r="S27" s="201">
        <v>4.84</v>
      </c>
      <c r="T27" s="201">
        <v>0</v>
      </c>
      <c r="U27" s="201">
        <v>60.1</v>
      </c>
      <c r="V27" s="201">
        <v>0</v>
      </c>
      <c r="W27" s="201">
        <v>4.84</v>
      </c>
      <c r="X27" s="201">
        <v>62.69</v>
      </c>
      <c r="Y27" s="201">
        <v>0</v>
      </c>
      <c r="Z27" s="201">
        <v>57.23</v>
      </c>
      <c r="AA27" s="201">
        <v>37.1</v>
      </c>
      <c r="AB27" s="201">
        <v>0</v>
      </c>
      <c r="AC27" s="201">
        <v>13.56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60</v>
      </c>
      <c r="AJ27" s="201">
        <v>0</v>
      </c>
      <c r="AK27" s="201">
        <v>76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8.42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280</v>
      </c>
      <c r="L28" s="201">
        <v>0</v>
      </c>
      <c r="M28" s="201">
        <v>61.7</v>
      </c>
      <c r="N28" s="201">
        <v>50.2</v>
      </c>
      <c r="O28" s="201">
        <v>70.91</v>
      </c>
      <c r="P28" s="201">
        <v>16.78</v>
      </c>
      <c r="Q28" s="201">
        <v>1.94</v>
      </c>
      <c r="R28" s="201">
        <v>5.27</v>
      </c>
      <c r="S28" s="201">
        <v>4.84</v>
      </c>
      <c r="T28" s="201">
        <v>0</v>
      </c>
      <c r="U28" s="201">
        <v>60.1</v>
      </c>
      <c r="V28" s="201">
        <v>0</v>
      </c>
      <c r="W28" s="201">
        <v>4.84</v>
      </c>
      <c r="X28" s="201">
        <v>62.69</v>
      </c>
      <c r="Y28" s="201">
        <v>0</v>
      </c>
      <c r="Z28" s="201">
        <v>57.23</v>
      </c>
      <c r="AA28" s="201">
        <v>37.1</v>
      </c>
      <c r="AB28" s="201">
        <v>0</v>
      </c>
      <c r="AC28" s="201">
        <v>9.3699999999999992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60</v>
      </c>
      <c r="AJ28" s="201">
        <v>0</v>
      </c>
      <c r="AK28" s="201">
        <v>76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16.57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280</v>
      </c>
      <c r="L29" s="201">
        <v>0</v>
      </c>
      <c r="M29" s="201">
        <v>61.7</v>
      </c>
      <c r="N29" s="201">
        <v>50.2</v>
      </c>
      <c r="O29" s="201">
        <v>70.91</v>
      </c>
      <c r="P29" s="201">
        <v>17.64</v>
      </c>
      <c r="Q29" s="201">
        <v>1.94</v>
      </c>
      <c r="R29" s="201">
        <v>5.27</v>
      </c>
      <c r="S29" s="201">
        <v>4.84</v>
      </c>
      <c r="T29" s="201">
        <v>0</v>
      </c>
      <c r="U29" s="201">
        <v>60.1</v>
      </c>
      <c r="V29" s="201">
        <v>0</v>
      </c>
      <c r="W29" s="201">
        <v>4.84</v>
      </c>
      <c r="X29" s="201">
        <v>39.67</v>
      </c>
      <c r="Y29" s="201">
        <v>0</v>
      </c>
      <c r="Z29" s="201">
        <v>57.23</v>
      </c>
      <c r="AA29" s="201">
        <v>37.1</v>
      </c>
      <c r="AB29" s="201">
        <v>0</v>
      </c>
      <c r="AC29" s="201">
        <v>13.56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60</v>
      </c>
      <c r="AJ29" s="201">
        <v>0</v>
      </c>
      <c r="AK29" s="201">
        <v>76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280</v>
      </c>
      <c r="L30" s="201">
        <v>0</v>
      </c>
      <c r="M30" s="201">
        <v>61.7</v>
      </c>
      <c r="N30" s="201">
        <v>50.2</v>
      </c>
      <c r="O30" s="201">
        <v>70.91</v>
      </c>
      <c r="P30" s="201">
        <v>18.07</v>
      </c>
      <c r="Q30" s="201">
        <v>2</v>
      </c>
      <c r="R30" s="201">
        <v>6.98</v>
      </c>
      <c r="S30" s="201">
        <v>5</v>
      </c>
      <c r="T30" s="201">
        <v>0</v>
      </c>
      <c r="U30" s="201">
        <v>60.1</v>
      </c>
      <c r="V30" s="201">
        <v>0</v>
      </c>
      <c r="W30" s="201">
        <v>4.84</v>
      </c>
      <c r="X30" s="201">
        <v>62.69</v>
      </c>
      <c r="Y30" s="201">
        <v>0</v>
      </c>
      <c r="Z30" s="201">
        <v>57.23</v>
      </c>
      <c r="AA30" s="201">
        <v>37.090000000000003</v>
      </c>
      <c r="AB30" s="201">
        <v>0</v>
      </c>
      <c r="AC30" s="201">
        <v>13.56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60</v>
      </c>
      <c r="AJ30" s="201">
        <v>0</v>
      </c>
      <c r="AK30" s="201">
        <v>76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22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280</v>
      </c>
      <c r="L31" s="201">
        <v>0</v>
      </c>
      <c r="M31" s="201">
        <v>61.7</v>
      </c>
      <c r="N31" s="201">
        <v>50.2</v>
      </c>
      <c r="O31" s="201">
        <v>70.91</v>
      </c>
      <c r="P31" s="201">
        <v>18.5</v>
      </c>
      <c r="Q31" s="201">
        <v>2</v>
      </c>
      <c r="R31" s="201">
        <v>7.66</v>
      </c>
      <c r="S31" s="201">
        <v>5.25</v>
      </c>
      <c r="T31" s="201">
        <v>0</v>
      </c>
      <c r="U31" s="201">
        <v>60.1</v>
      </c>
      <c r="V31" s="201">
        <v>0</v>
      </c>
      <c r="W31" s="201">
        <v>4.84</v>
      </c>
      <c r="X31" s="201">
        <v>62.69</v>
      </c>
      <c r="Y31" s="201">
        <v>0</v>
      </c>
      <c r="Z31" s="201">
        <v>57.23</v>
      </c>
      <c r="AA31" s="201">
        <v>19.350000000000001</v>
      </c>
      <c r="AB31" s="201">
        <v>0</v>
      </c>
      <c r="AC31" s="201">
        <v>12.92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60</v>
      </c>
      <c r="AJ31" s="201">
        <v>0</v>
      </c>
      <c r="AK31" s="201">
        <v>76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22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280</v>
      </c>
      <c r="L32" s="201">
        <v>0</v>
      </c>
      <c r="M32" s="201">
        <v>61.7</v>
      </c>
      <c r="N32" s="201">
        <v>50.2</v>
      </c>
      <c r="O32" s="201">
        <v>70.91</v>
      </c>
      <c r="P32" s="201">
        <v>18.93</v>
      </c>
      <c r="Q32" s="201">
        <v>2</v>
      </c>
      <c r="R32" s="201">
        <v>7.66</v>
      </c>
      <c r="S32" s="201">
        <v>5.25</v>
      </c>
      <c r="T32" s="201">
        <v>0</v>
      </c>
      <c r="U32" s="201">
        <v>60.1</v>
      </c>
      <c r="V32" s="201">
        <v>0</v>
      </c>
      <c r="W32" s="201">
        <v>4.84</v>
      </c>
      <c r="X32" s="201">
        <v>62.69</v>
      </c>
      <c r="Y32" s="201">
        <v>0</v>
      </c>
      <c r="Z32" s="201">
        <v>57.23</v>
      </c>
      <c r="AA32" s="201">
        <v>19.350000000000001</v>
      </c>
      <c r="AB32" s="201">
        <v>0</v>
      </c>
      <c r="AC32" s="201">
        <v>12.92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60</v>
      </c>
      <c r="AJ32" s="201">
        <v>0</v>
      </c>
      <c r="AK32" s="201">
        <v>76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22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280</v>
      </c>
      <c r="L33" s="201">
        <v>0</v>
      </c>
      <c r="M33" s="201">
        <v>61.7</v>
      </c>
      <c r="N33" s="201">
        <v>50.2</v>
      </c>
      <c r="O33" s="201">
        <v>70.91</v>
      </c>
      <c r="P33" s="201">
        <v>6.94</v>
      </c>
      <c r="Q33" s="201">
        <v>2</v>
      </c>
      <c r="R33" s="201">
        <v>7.66</v>
      </c>
      <c r="S33" s="201">
        <v>5.25</v>
      </c>
      <c r="T33" s="201">
        <v>0</v>
      </c>
      <c r="U33" s="201">
        <v>60.1</v>
      </c>
      <c r="V33" s="201">
        <v>0</v>
      </c>
      <c r="W33" s="201">
        <v>4.84</v>
      </c>
      <c r="X33" s="201">
        <v>14.51</v>
      </c>
      <c r="Y33" s="201">
        <v>0</v>
      </c>
      <c r="Z33" s="201">
        <v>57.23</v>
      </c>
      <c r="AA33" s="201">
        <v>19.350000000000001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60</v>
      </c>
      <c r="AJ33" s="201">
        <v>0</v>
      </c>
      <c r="AK33" s="201">
        <v>76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22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280</v>
      </c>
      <c r="L34" s="201">
        <v>0</v>
      </c>
      <c r="M34" s="201">
        <v>61.7</v>
      </c>
      <c r="N34" s="201">
        <v>50.2</v>
      </c>
      <c r="O34" s="201">
        <v>70.91</v>
      </c>
      <c r="P34" s="201">
        <v>6.8</v>
      </c>
      <c r="Q34" s="201">
        <v>2</v>
      </c>
      <c r="R34" s="201">
        <v>7.66</v>
      </c>
      <c r="S34" s="201">
        <v>5.25</v>
      </c>
      <c r="T34" s="201">
        <v>0</v>
      </c>
      <c r="U34" s="201">
        <v>60.1</v>
      </c>
      <c r="V34" s="201">
        <v>0</v>
      </c>
      <c r="W34" s="201">
        <v>4.84</v>
      </c>
      <c r="X34" s="201">
        <v>14.51</v>
      </c>
      <c r="Y34" s="201">
        <v>0</v>
      </c>
      <c r="Z34" s="201">
        <v>57.23</v>
      </c>
      <c r="AA34" s="201">
        <v>19.350000000000001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60</v>
      </c>
      <c r="AJ34" s="201">
        <v>0</v>
      </c>
      <c r="AK34" s="201">
        <v>76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22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280</v>
      </c>
      <c r="L35" s="201">
        <v>0</v>
      </c>
      <c r="M35" s="201">
        <v>61.7</v>
      </c>
      <c r="N35" s="201">
        <v>50.2</v>
      </c>
      <c r="O35" s="201">
        <v>70.91</v>
      </c>
      <c r="P35" s="201">
        <v>6.67</v>
      </c>
      <c r="Q35" s="201">
        <v>2</v>
      </c>
      <c r="R35" s="201">
        <v>7.66</v>
      </c>
      <c r="S35" s="201">
        <v>5.25</v>
      </c>
      <c r="T35" s="201">
        <v>0</v>
      </c>
      <c r="U35" s="201">
        <v>60.1</v>
      </c>
      <c r="V35" s="201">
        <v>0</v>
      </c>
      <c r="W35" s="201">
        <v>4.84</v>
      </c>
      <c r="X35" s="201">
        <v>14.51</v>
      </c>
      <c r="Y35" s="201">
        <v>0</v>
      </c>
      <c r="Z35" s="201">
        <v>31.88</v>
      </c>
      <c r="AA35" s="201">
        <v>19.350000000000001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60</v>
      </c>
      <c r="AJ35" s="201">
        <v>0</v>
      </c>
      <c r="AK35" s="201">
        <v>76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36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280</v>
      </c>
      <c r="L36" s="201">
        <v>0</v>
      </c>
      <c r="M36" s="201">
        <v>61.7</v>
      </c>
      <c r="N36" s="201">
        <v>50.2</v>
      </c>
      <c r="O36" s="201">
        <v>70.91</v>
      </c>
      <c r="P36" s="201">
        <v>6.54</v>
      </c>
      <c r="Q36" s="201">
        <v>2</v>
      </c>
      <c r="R36" s="201">
        <v>7.66</v>
      </c>
      <c r="S36" s="201">
        <v>5.25</v>
      </c>
      <c r="T36" s="201">
        <v>0</v>
      </c>
      <c r="U36" s="201">
        <v>60.1</v>
      </c>
      <c r="V36" s="201">
        <v>0</v>
      </c>
      <c r="W36" s="201">
        <v>4.84</v>
      </c>
      <c r="X36" s="201">
        <v>14.51</v>
      </c>
      <c r="Y36" s="201">
        <v>0</v>
      </c>
      <c r="Z36" s="201">
        <v>30.96</v>
      </c>
      <c r="AA36" s="201">
        <v>19.350000000000001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60</v>
      </c>
      <c r="AJ36" s="201">
        <v>0</v>
      </c>
      <c r="AK36" s="201">
        <v>76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36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280</v>
      </c>
      <c r="L37" s="201">
        <v>0</v>
      </c>
      <c r="M37" s="201">
        <v>24.19</v>
      </c>
      <c r="N37" s="201">
        <v>21.29</v>
      </c>
      <c r="O37" s="201">
        <v>29.03</v>
      </c>
      <c r="P37" s="201">
        <v>7.74</v>
      </c>
      <c r="Q37" s="201">
        <v>2</v>
      </c>
      <c r="R37" s="201">
        <v>7.66</v>
      </c>
      <c r="S37" s="201">
        <v>5.25</v>
      </c>
      <c r="T37" s="201">
        <v>0</v>
      </c>
      <c r="U37" s="201">
        <v>60.1</v>
      </c>
      <c r="V37" s="201">
        <v>0</v>
      </c>
      <c r="W37" s="201">
        <v>4.84</v>
      </c>
      <c r="X37" s="201">
        <v>14.51</v>
      </c>
      <c r="Y37" s="201">
        <v>0</v>
      </c>
      <c r="Z37" s="201">
        <v>30.96</v>
      </c>
      <c r="AA37" s="201">
        <v>19.350000000000001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60</v>
      </c>
      <c r="AJ37" s="201">
        <v>0</v>
      </c>
      <c r="AK37" s="201">
        <v>76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36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280</v>
      </c>
      <c r="L38" s="201">
        <v>0</v>
      </c>
      <c r="M38" s="201">
        <v>24.19</v>
      </c>
      <c r="N38" s="201">
        <v>21.29</v>
      </c>
      <c r="O38" s="201">
        <v>29.03</v>
      </c>
      <c r="P38" s="201">
        <v>7.74</v>
      </c>
      <c r="Q38" s="201">
        <v>2</v>
      </c>
      <c r="R38" s="201">
        <v>7.66</v>
      </c>
      <c r="S38" s="201">
        <v>5.25</v>
      </c>
      <c r="T38" s="201">
        <v>0</v>
      </c>
      <c r="U38" s="201">
        <v>60.1</v>
      </c>
      <c r="V38" s="201">
        <v>0</v>
      </c>
      <c r="W38" s="201">
        <v>4.84</v>
      </c>
      <c r="X38" s="201">
        <v>14.51</v>
      </c>
      <c r="Y38" s="201">
        <v>0</v>
      </c>
      <c r="Z38" s="201">
        <v>30.96</v>
      </c>
      <c r="AA38" s="201">
        <v>19.350000000000001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60</v>
      </c>
      <c r="AJ38" s="201">
        <v>0</v>
      </c>
      <c r="AK38" s="201">
        <v>76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36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280</v>
      </c>
      <c r="L39" s="201">
        <v>3.05</v>
      </c>
      <c r="M39" s="201">
        <v>24.19</v>
      </c>
      <c r="N39" s="201">
        <v>21.29</v>
      </c>
      <c r="O39" s="201">
        <v>29.03</v>
      </c>
      <c r="P39" s="201">
        <v>7.74</v>
      </c>
      <c r="Q39" s="201">
        <v>2</v>
      </c>
      <c r="R39" s="201">
        <v>7.66</v>
      </c>
      <c r="S39" s="201">
        <v>5.25</v>
      </c>
      <c r="T39" s="201">
        <v>0</v>
      </c>
      <c r="U39" s="201">
        <v>60.1</v>
      </c>
      <c r="V39" s="201">
        <v>0</v>
      </c>
      <c r="W39" s="201">
        <v>4.84</v>
      </c>
      <c r="X39" s="201">
        <v>14.51</v>
      </c>
      <c r="Y39" s="201">
        <v>0</v>
      </c>
      <c r="Z39" s="201">
        <v>30.96</v>
      </c>
      <c r="AA39" s="201">
        <v>19.350000000000001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60</v>
      </c>
      <c r="AJ39" s="201">
        <v>0</v>
      </c>
      <c r="AK39" s="201">
        <v>76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36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280</v>
      </c>
      <c r="L40" s="201">
        <v>3.05</v>
      </c>
      <c r="M40" s="201">
        <v>24.19</v>
      </c>
      <c r="N40" s="201">
        <v>21.29</v>
      </c>
      <c r="O40" s="201">
        <v>29.03</v>
      </c>
      <c r="P40" s="201">
        <v>7.74</v>
      </c>
      <c r="Q40" s="201">
        <v>2</v>
      </c>
      <c r="R40" s="201">
        <v>7.66</v>
      </c>
      <c r="S40" s="201">
        <v>5.25</v>
      </c>
      <c r="T40" s="201">
        <v>0</v>
      </c>
      <c r="U40" s="201">
        <v>60.1</v>
      </c>
      <c r="V40" s="201">
        <v>0</v>
      </c>
      <c r="W40" s="201">
        <v>4.84</v>
      </c>
      <c r="X40" s="201">
        <v>14.51</v>
      </c>
      <c r="Y40" s="201">
        <v>0</v>
      </c>
      <c r="Z40" s="201">
        <v>30.96</v>
      </c>
      <c r="AA40" s="201">
        <v>19.350000000000001</v>
      </c>
      <c r="AB40" s="201">
        <v>0</v>
      </c>
      <c r="AC40" s="201">
        <v>12.92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60</v>
      </c>
      <c r="AJ40" s="201">
        <v>0</v>
      </c>
      <c r="AK40" s="201">
        <v>76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36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280</v>
      </c>
      <c r="L41" s="201">
        <v>3.05</v>
      </c>
      <c r="M41" s="201">
        <v>24.19</v>
      </c>
      <c r="N41" s="201">
        <v>21.29</v>
      </c>
      <c r="O41" s="201">
        <v>29.03</v>
      </c>
      <c r="P41" s="201">
        <v>7.74</v>
      </c>
      <c r="Q41" s="201">
        <v>2.13</v>
      </c>
      <c r="R41" s="201">
        <v>7.66</v>
      </c>
      <c r="S41" s="201">
        <v>5.25</v>
      </c>
      <c r="T41" s="201">
        <v>0</v>
      </c>
      <c r="U41" s="201">
        <v>60.1</v>
      </c>
      <c r="V41" s="201">
        <v>0</v>
      </c>
      <c r="W41" s="201">
        <v>4.84</v>
      </c>
      <c r="X41" s="201">
        <v>14.51</v>
      </c>
      <c r="Y41" s="201">
        <v>0</v>
      </c>
      <c r="Z41" s="201">
        <v>30.96</v>
      </c>
      <c r="AA41" s="201">
        <v>19.350000000000001</v>
      </c>
      <c r="AB41" s="201">
        <v>0</v>
      </c>
      <c r="AC41" s="201">
        <v>12.92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60</v>
      </c>
      <c r="AJ41" s="201">
        <v>0</v>
      </c>
      <c r="AK41" s="201">
        <v>76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36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280</v>
      </c>
      <c r="L42" s="201">
        <v>3.05</v>
      </c>
      <c r="M42" s="201">
        <v>24.19</v>
      </c>
      <c r="N42" s="201">
        <v>21.29</v>
      </c>
      <c r="O42" s="201">
        <v>29.03</v>
      </c>
      <c r="P42" s="201">
        <v>7.74</v>
      </c>
      <c r="Q42" s="201">
        <v>2.13</v>
      </c>
      <c r="R42" s="201">
        <v>7.66</v>
      </c>
      <c r="S42" s="201">
        <v>5.25</v>
      </c>
      <c r="T42" s="201">
        <v>0</v>
      </c>
      <c r="U42" s="201">
        <v>60.1</v>
      </c>
      <c r="V42" s="201">
        <v>0</v>
      </c>
      <c r="W42" s="201">
        <v>4.84</v>
      </c>
      <c r="X42" s="201">
        <v>14.51</v>
      </c>
      <c r="Y42" s="201">
        <v>0</v>
      </c>
      <c r="Z42" s="201">
        <v>30.96</v>
      </c>
      <c r="AA42" s="201">
        <v>19.350000000000001</v>
      </c>
      <c r="AB42" s="201">
        <v>0</v>
      </c>
      <c r="AC42" s="201">
        <v>11.97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60</v>
      </c>
      <c r="AJ42" s="201">
        <v>0</v>
      </c>
      <c r="AK42" s="201">
        <v>76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36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280</v>
      </c>
      <c r="L43" s="201">
        <v>3.05</v>
      </c>
      <c r="M43" s="201">
        <v>24.19</v>
      </c>
      <c r="N43" s="201">
        <v>21.29</v>
      </c>
      <c r="O43" s="201">
        <v>29.03</v>
      </c>
      <c r="P43" s="201">
        <v>7.74</v>
      </c>
      <c r="Q43" s="201">
        <v>2.13</v>
      </c>
      <c r="R43" s="201">
        <v>7.49</v>
      </c>
      <c r="S43" s="201">
        <v>5.14</v>
      </c>
      <c r="T43" s="201">
        <v>0</v>
      </c>
      <c r="U43" s="201">
        <v>60.1</v>
      </c>
      <c r="V43" s="201">
        <v>0</v>
      </c>
      <c r="W43" s="201">
        <v>4.84</v>
      </c>
      <c r="X43" s="201">
        <v>14.51</v>
      </c>
      <c r="Y43" s="201">
        <v>0</v>
      </c>
      <c r="Z43" s="201">
        <v>31.19</v>
      </c>
      <c r="AA43" s="201">
        <v>19.510000000000002</v>
      </c>
      <c r="AB43" s="201">
        <v>0</v>
      </c>
      <c r="AC43" s="201">
        <v>11.97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60</v>
      </c>
      <c r="AJ43" s="201">
        <v>0</v>
      </c>
      <c r="AK43" s="201">
        <v>76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36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280</v>
      </c>
      <c r="L44" s="201">
        <v>3.05</v>
      </c>
      <c r="M44" s="201">
        <v>24.19</v>
      </c>
      <c r="N44" s="201">
        <v>21.29</v>
      </c>
      <c r="O44" s="201">
        <v>29.03</v>
      </c>
      <c r="P44" s="201">
        <v>7.74</v>
      </c>
      <c r="Q44" s="201">
        <v>2.13</v>
      </c>
      <c r="R44" s="201">
        <v>7.49</v>
      </c>
      <c r="S44" s="201">
        <v>5.14</v>
      </c>
      <c r="T44" s="201">
        <v>0</v>
      </c>
      <c r="U44" s="201">
        <v>60.1</v>
      </c>
      <c r="V44" s="201">
        <v>0</v>
      </c>
      <c r="W44" s="201">
        <v>4.84</v>
      </c>
      <c r="X44" s="201">
        <v>14.51</v>
      </c>
      <c r="Y44" s="201">
        <v>0</v>
      </c>
      <c r="Z44" s="201">
        <v>31.19</v>
      </c>
      <c r="AA44" s="201">
        <v>19.510000000000002</v>
      </c>
      <c r="AB44" s="201">
        <v>0</v>
      </c>
      <c r="AC44" s="201">
        <v>11.97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60</v>
      </c>
      <c r="AJ44" s="201">
        <v>0</v>
      </c>
      <c r="AK44" s="201">
        <v>76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36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280</v>
      </c>
      <c r="L45" s="201">
        <v>3.27</v>
      </c>
      <c r="M45" s="201">
        <v>0</v>
      </c>
      <c r="N45" s="201">
        <v>0</v>
      </c>
      <c r="O45" s="201">
        <v>0</v>
      </c>
      <c r="P45" s="201">
        <v>4.84</v>
      </c>
      <c r="Q45" s="201">
        <v>2.23</v>
      </c>
      <c r="R45" s="201">
        <v>7.91</v>
      </c>
      <c r="S45" s="201">
        <v>5.45</v>
      </c>
      <c r="T45" s="201">
        <v>0</v>
      </c>
      <c r="U45" s="201">
        <v>60.91</v>
      </c>
      <c r="V45" s="201">
        <v>0</v>
      </c>
      <c r="W45" s="201">
        <v>4.84</v>
      </c>
      <c r="X45" s="201">
        <v>14.51</v>
      </c>
      <c r="Y45" s="201">
        <v>0</v>
      </c>
      <c r="Z45" s="201">
        <v>31.19</v>
      </c>
      <c r="AA45" s="201">
        <v>19.510000000000002</v>
      </c>
      <c r="AB45" s="201">
        <v>0</v>
      </c>
      <c r="AC45" s="201">
        <v>11.97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60</v>
      </c>
      <c r="AJ45" s="201">
        <v>0</v>
      </c>
      <c r="AK45" s="201">
        <v>80.2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36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280</v>
      </c>
      <c r="L46" s="201">
        <v>3.27</v>
      </c>
      <c r="M46" s="201">
        <v>0</v>
      </c>
      <c r="N46" s="201">
        <v>0</v>
      </c>
      <c r="O46" s="201">
        <v>0</v>
      </c>
      <c r="P46" s="201">
        <v>4.84</v>
      </c>
      <c r="Q46" s="201">
        <v>2.23</v>
      </c>
      <c r="R46" s="201">
        <v>7.91</v>
      </c>
      <c r="S46" s="201">
        <v>5.45</v>
      </c>
      <c r="T46" s="201">
        <v>0</v>
      </c>
      <c r="U46" s="201">
        <v>60.1</v>
      </c>
      <c r="V46" s="201">
        <v>0</v>
      </c>
      <c r="W46" s="201">
        <v>4.84</v>
      </c>
      <c r="X46" s="201">
        <v>14.51</v>
      </c>
      <c r="Y46" s="201">
        <v>0</v>
      </c>
      <c r="Z46" s="201">
        <v>31.19</v>
      </c>
      <c r="AA46" s="201">
        <v>19.510000000000002</v>
      </c>
      <c r="AB46" s="201">
        <v>0</v>
      </c>
      <c r="AC46" s="201">
        <v>11.97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60</v>
      </c>
      <c r="AJ46" s="201">
        <v>0</v>
      </c>
      <c r="AK46" s="201">
        <v>80.2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36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280</v>
      </c>
      <c r="L47" s="201">
        <v>3.27</v>
      </c>
      <c r="M47" s="201">
        <v>0</v>
      </c>
      <c r="N47" s="201">
        <v>0</v>
      </c>
      <c r="O47" s="201">
        <v>0</v>
      </c>
      <c r="P47" s="201">
        <v>4.84</v>
      </c>
      <c r="Q47" s="201">
        <v>2.23</v>
      </c>
      <c r="R47" s="201">
        <v>7.91</v>
      </c>
      <c r="S47" s="201">
        <v>5.45</v>
      </c>
      <c r="T47" s="201">
        <v>0</v>
      </c>
      <c r="U47" s="201">
        <v>59.35</v>
      </c>
      <c r="V47" s="201">
        <v>0</v>
      </c>
      <c r="W47" s="201">
        <v>4.84</v>
      </c>
      <c r="X47" s="201">
        <v>14.51</v>
      </c>
      <c r="Y47" s="201">
        <v>0</v>
      </c>
      <c r="Z47" s="201">
        <v>31.19</v>
      </c>
      <c r="AA47" s="201">
        <v>19.510000000000002</v>
      </c>
      <c r="AB47" s="201">
        <v>0</v>
      </c>
      <c r="AC47" s="201">
        <v>11.97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60</v>
      </c>
      <c r="AJ47" s="201">
        <v>0</v>
      </c>
      <c r="AK47" s="201">
        <v>80.2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36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280</v>
      </c>
      <c r="L48" s="201">
        <v>3.27</v>
      </c>
      <c r="M48" s="201">
        <v>9.68</v>
      </c>
      <c r="N48" s="201">
        <v>9.68</v>
      </c>
      <c r="O48" s="201">
        <v>70.91</v>
      </c>
      <c r="P48" s="201">
        <v>4.84</v>
      </c>
      <c r="Q48" s="201">
        <v>2.23</v>
      </c>
      <c r="R48" s="201">
        <v>7.91</v>
      </c>
      <c r="S48" s="201">
        <v>5.45</v>
      </c>
      <c r="T48" s="201">
        <v>0</v>
      </c>
      <c r="U48" s="201">
        <v>60.1</v>
      </c>
      <c r="V48" s="201">
        <v>0</v>
      </c>
      <c r="W48" s="201">
        <v>4.84</v>
      </c>
      <c r="X48" s="201">
        <v>14.51</v>
      </c>
      <c r="Y48" s="201">
        <v>0</v>
      </c>
      <c r="Z48" s="201">
        <v>31.19</v>
      </c>
      <c r="AA48" s="201">
        <v>19.510000000000002</v>
      </c>
      <c r="AB48" s="201">
        <v>0</v>
      </c>
      <c r="AC48" s="201">
        <v>11.97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60</v>
      </c>
      <c r="AJ48" s="201">
        <v>0</v>
      </c>
      <c r="AK48" s="201">
        <v>79.790000000000006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36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3.88</v>
      </c>
      <c r="M49" s="201">
        <v>9.68</v>
      </c>
      <c r="N49" s="201">
        <v>9.68</v>
      </c>
      <c r="O49" s="201">
        <v>70.91</v>
      </c>
      <c r="P49" s="201">
        <v>24.02</v>
      </c>
      <c r="Q49" s="201">
        <v>2.23</v>
      </c>
      <c r="R49" s="201">
        <v>7.91</v>
      </c>
      <c r="S49" s="201">
        <v>5.45</v>
      </c>
      <c r="T49" s="201">
        <v>0</v>
      </c>
      <c r="U49" s="201">
        <v>60.1</v>
      </c>
      <c r="V49" s="201">
        <v>0</v>
      </c>
      <c r="W49" s="201">
        <v>4.84</v>
      </c>
      <c r="X49" s="201">
        <v>14.51</v>
      </c>
      <c r="Y49" s="201">
        <v>0</v>
      </c>
      <c r="Z49" s="201">
        <v>30.96</v>
      </c>
      <c r="AA49" s="201">
        <v>19.350000000000001</v>
      </c>
      <c r="AB49" s="201">
        <v>0</v>
      </c>
      <c r="AC49" s="201">
        <v>11.97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60</v>
      </c>
      <c r="AJ49" s="201">
        <v>0</v>
      </c>
      <c r="AK49" s="201">
        <v>79.790000000000006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36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3.88</v>
      </c>
      <c r="M50" s="201">
        <v>9.68</v>
      </c>
      <c r="N50" s="201">
        <v>9.68</v>
      </c>
      <c r="O50" s="201">
        <v>70.91</v>
      </c>
      <c r="P50" s="201">
        <v>24.02</v>
      </c>
      <c r="Q50" s="201">
        <v>2.23</v>
      </c>
      <c r="R50" s="201">
        <v>7.91</v>
      </c>
      <c r="S50" s="201">
        <v>5.45</v>
      </c>
      <c r="T50" s="201">
        <v>0</v>
      </c>
      <c r="U50" s="201">
        <v>60.1</v>
      </c>
      <c r="V50" s="201">
        <v>0</v>
      </c>
      <c r="W50" s="201">
        <v>4.84</v>
      </c>
      <c r="X50" s="201">
        <v>14.51</v>
      </c>
      <c r="Y50" s="201">
        <v>0</v>
      </c>
      <c r="Z50" s="201">
        <v>30.96</v>
      </c>
      <c r="AA50" s="201">
        <v>19.350000000000001</v>
      </c>
      <c r="AB50" s="201">
        <v>0</v>
      </c>
      <c r="AC50" s="201">
        <v>11.97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60</v>
      </c>
      <c r="AJ50" s="201">
        <v>0</v>
      </c>
      <c r="AK50" s="201">
        <v>79.790000000000006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36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280</v>
      </c>
      <c r="L51" s="201">
        <v>3.5</v>
      </c>
      <c r="M51" s="201">
        <v>9.68</v>
      </c>
      <c r="N51" s="201">
        <v>50.2</v>
      </c>
      <c r="O51" s="201">
        <v>70.91</v>
      </c>
      <c r="P51" s="201">
        <v>24.02</v>
      </c>
      <c r="Q51" s="201">
        <v>1.94</v>
      </c>
      <c r="R51" s="201">
        <v>5.39</v>
      </c>
      <c r="S51" s="201">
        <v>4.84</v>
      </c>
      <c r="T51" s="201">
        <v>0</v>
      </c>
      <c r="U51" s="201">
        <v>60.1</v>
      </c>
      <c r="V51" s="201">
        <v>0</v>
      </c>
      <c r="W51" s="201">
        <v>4.84</v>
      </c>
      <c r="X51" s="201">
        <v>14.51</v>
      </c>
      <c r="Y51" s="201">
        <v>0</v>
      </c>
      <c r="Z51" s="201">
        <v>30.96</v>
      </c>
      <c r="AA51" s="201">
        <v>19.350000000000001</v>
      </c>
      <c r="AB51" s="201">
        <v>0</v>
      </c>
      <c r="AC51" s="201">
        <v>11.97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60</v>
      </c>
      <c r="AJ51" s="201">
        <v>0</v>
      </c>
      <c r="AK51" s="201">
        <v>81.39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36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280</v>
      </c>
      <c r="L52" s="201">
        <v>3.5</v>
      </c>
      <c r="M52" s="201">
        <v>50.5</v>
      </c>
      <c r="N52" s="201">
        <v>50.2</v>
      </c>
      <c r="O52" s="201">
        <v>70.91</v>
      </c>
      <c r="P52" s="201">
        <v>24.02</v>
      </c>
      <c r="Q52" s="201">
        <v>1.94</v>
      </c>
      <c r="R52" s="201">
        <v>5.39</v>
      </c>
      <c r="S52" s="201">
        <v>4.84</v>
      </c>
      <c r="T52" s="201">
        <v>0</v>
      </c>
      <c r="U52" s="201">
        <v>60.1</v>
      </c>
      <c r="V52" s="201">
        <v>0</v>
      </c>
      <c r="W52" s="201">
        <v>4.84</v>
      </c>
      <c r="X52" s="201">
        <v>14.51</v>
      </c>
      <c r="Y52" s="201">
        <v>0</v>
      </c>
      <c r="Z52" s="201">
        <v>30.96</v>
      </c>
      <c r="AA52" s="201">
        <v>19.350000000000001</v>
      </c>
      <c r="AB52" s="201">
        <v>0</v>
      </c>
      <c r="AC52" s="201">
        <v>11.97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60</v>
      </c>
      <c r="AJ52" s="201">
        <v>0</v>
      </c>
      <c r="AK52" s="201">
        <v>77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36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280</v>
      </c>
      <c r="L53" s="201">
        <v>2.4300000000000002</v>
      </c>
      <c r="M53" s="201">
        <v>61.7</v>
      </c>
      <c r="N53" s="201">
        <v>50.2</v>
      </c>
      <c r="O53" s="201">
        <v>70.91</v>
      </c>
      <c r="P53" s="201">
        <v>24.02</v>
      </c>
      <c r="Q53" s="201">
        <v>1.94</v>
      </c>
      <c r="R53" s="201">
        <v>5.39</v>
      </c>
      <c r="S53" s="201">
        <v>4.84</v>
      </c>
      <c r="T53" s="201">
        <v>0</v>
      </c>
      <c r="U53" s="201">
        <v>60.1</v>
      </c>
      <c r="V53" s="201">
        <v>0</v>
      </c>
      <c r="W53" s="201">
        <v>4.87</v>
      </c>
      <c r="X53" s="201">
        <v>14.63</v>
      </c>
      <c r="Y53" s="201">
        <v>0</v>
      </c>
      <c r="Z53" s="201">
        <v>30.97</v>
      </c>
      <c r="AA53" s="201">
        <v>19.350000000000001</v>
      </c>
      <c r="AB53" s="201">
        <v>0</v>
      </c>
      <c r="AC53" s="201">
        <v>11.97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60</v>
      </c>
      <c r="AJ53" s="201">
        <v>0</v>
      </c>
      <c r="AK53" s="201">
        <v>81.39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36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280</v>
      </c>
      <c r="L54" s="201">
        <v>0</v>
      </c>
      <c r="M54" s="201">
        <v>61.7</v>
      </c>
      <c r="N54" s="201">
        <v>50.2</v>
      </c>
      <c r="O54" s="201">
        <v>70.91</v>
      </c>
      <c r="P54" s="201">
        <v>24.02</v>
      </c>
      <c r="Q54" s="201">
        <v>1.94</v>
      </c>
      <c r="R54" s="201">
        <v>5.39</v>
      </c>
      <c r="S54" s="201">
        <v>4.84</v>
      </c>
      <c r="T54" s="201">
        <v>0</v>
      </c>
      <c r="U54" s="201">
        <v>60.1</v>
      </c>
      <c r="V54" s="201">
        <v>0</v>
      </c>
      <c r="W54" s="201">
        <v>4.87</v>
      </c>
      <c r="X54" s="201">
        <v>14.63</v>
      </c>
      <c r="Y54" s="201">
        <v>0</v>
      </c>
      <c r="Z54" s="201">
        <v>30.97</v>
      </c>
      <c r="AA54" s="201">
        <v>19.350000000000001</v>
      </c>
      <c r="AB54" s="201">
        <v>0</v>
      </c>
      <c r="AC54" s="201">
        <v>11.97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60</v>
      </c>
      <c r="AJ54" s="201">
        <v>0</v>
      </c>
      <c r="AK54" s="201">
        <v>81.39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36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280</v>
      </c>
      <c r="L55" s="201">
        <v>3.5</v>
      </c>
      <c r="M55" s="201">
        <v>61.7</v>
      </c>
      <c r="N55" s="201">
        <v>50.2</v>
      </c>
      <c r="O55" s="201">
        <v>70.91</v>
      </c>
      <c r="P55" s="201">
        <v>24.02</v>
      </c>
      <c r="Q55" s="201">
        <v>1.94</v>
      </c>
      <c r="R55" s="201">
        <v>5.39</v>
      </c>
      <c r="S55" s="201">
        <v>4.84</v>
      </c>
      <c r="T55" s="201">
        <v>0</v>
      </c>
      <c r="U55" s="201">
        <v>60.1</v>
      </c>
      <c r="V55" s="201">
        <v>0</v>
      </c>
      <c r="W55" s="201">
        <v>4.84</v>
      </c>
      <c r="X55" s="201">
        <v>14.51</v>
      </c>
      <c r="Y55" s="201">
        <v>0</v>
      </c>
      <c r="Z55" s="201">
        <v>30.97</v>
      </c>
      <c r="AA55" s="201">
        <v>19.350000000000001</v>
      </c>
      <c r="AB55" s="201">
        <v>0</v>
      </c>
      <c r="AC55" s="201">
        <v>11.97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60</v>
      </c>
      <c r="AJ55" s="201">
        <v>0</v>
      </c>
      <c r="AK55" s="201">
        <v>80.59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36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280</v>
      </c>
      <c r="L56" s="201">
        <v>3.5</v>
      </c>
      <c r="M56" s="201">
        <v>61.7</v>
      </c>
      <c r="N56" s="201">
        <v>50.2</v>
      </c>
      <c r="O56" s="201">
        <v>70.91</v>
      </c>
      <c r="P56" s="201">
        <v>24.02</v>
      </c>
      <c r="Q56" s="201">
        <v>1.94</v>
      </c>
      <c r="R56" s="201">
        <v>5.39</v>
      </c>
      <c r="S56" s="201">
        <v>4.84</v>
      </c>
      <c r="T56" s="201">
        <v>0</v>
      </c>
      <c r="U56" s="201">
        <v>60.1</v>
      </c>
      <c r="V56" s="201">
        <v>0</v>
      </c>
      <c r="W56" s="201">
        <v>4.84</v>
      </c>
      <c r="X56" s="201">
        <v>14.51</v>
      </c>
      <c r="Y56" s="201">
        <v>0</v>
      </c>
      <c r="Z56" s="201">
        <v>30.97</v>
      </c>
      <c r="AA56" s="201">
        <v>19.350000000000001</v>
      </c>
      <c r="AB56" s="201">
        <v>0</v>
      </c>
      <c r="AC56" s="201">
        <v>11.97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60</v>
      </c>
      <c r="AJ56" s="201">
        <v>0</v>
      </c>
      <c r="AK56" s="201">
        <v>80.59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36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280</v>
      </c>
      <c r="L57" s="201">
        <v>3.05</v>
      </c>
      <c r="M57" s="201">
        <v>61.7</v>
      </c>
      <c r="N57" s="201">
        <v>50.2</v>
      </c>
      <c r="O57" s="201">
        <v>70.91</v>
      </c>
      <c r="P57" s="201">
        <v>24.02</v>
      </c>
      <c r="Q57" s="201">
        <v>1.94</v>
      </c>
      <c r="R57" s="201">
        <v>5.42</v>
      </c>
      <c r="S57" s="201">
        <v>4.84</v>
      </c>
      <c r="T57" s="201">
        <v>0</v>
      </c>
      <c r="U57" s="201">
        <v>60.1</v>
      </c>
      <c r="V57" s="201">
        <v>0</v>
      </c>
      <c r="W57" s="201">
        <v>4.84</v>
      </c>
      <c r="X57" s="201">
        <v>14.51</v>
      </c>
      <c r="Y57" s="201">
        <v>0</v>
      </c>
      <c r="Z57" s="201">
        <v>30.97</v>
      </c>
      <c r="AA57" s="201">
        <v>19.350000000000001</v>
      </c>
      <c r="AB57" s="201">
        <v>0</v>
      </c>
      <c r="AC57" s="201">
        <v>11.97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60</v>
      </c>
      <c r="AJ57" s="201">
        <v>0</v>
      </c>
      <c r="AK57" s="201">
        <v>81.39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36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280</v>
      </c>
      <c r="L58" s="201">
        <v>3.74</v>
      </c>
      <c r="M58" s="201">
        <v>61.7</v>
      </c>
      <c r="N58" s="201">
        <v>50.2</v>
      </c>
      <c r="O58" s="201">
        <v>70.91</v>
      </c>
      <c r="P58" s="201">
        <v>24.02</v>
      </c>
      <c r="Q58" s="201">
        <v>1.94</v>
      </c>
      <c r="R58" s="201">
        <v>5.42</v>
      </c>
      <c r="S58" s="201">
        <v>4.84</v>
      </c>
      <c r="T58" s="201">
        <v>0</v>
      </c>
      <c r="U58" s="201">
        <v>60.1</v>
      </c>
      <c r="V58" s="201">
        <v>0</v>
      </c>
      <c r="W58" s="201">
        <v>4.84</v>
      </c>
      <c r="X58" s="201">
        <v>14.51</v>
      </c>
      <c r="Y58" s="201">
        <v>0</v>
      </c>
      <c r="Z58" s="201">
        <v>30.97</v>
      </c>
      <c r="AA58" s="201">
        <v>19.350000000000001</v>
      </c>
      <c r="AB58" s="201">
        <v>0</v>
      </c>
      <c r="AC58" s="201">
        <v>11.97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60</v>
      </c>
      <c r="AJ58" s="201">
        <v>0</v>
      </c>
      <c r="AK58" s="201">
        <v>81.39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36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280</v>
      </c>
      <c r="L59" s="201">
        <v>3.05</v>
      </c>
      <c r="M59" s="201">
        <v>61.7</v>
      </c>
      <c r="N59" s="201">
        <v>50.2</v>
      </c>
      <c r="O59" s="201">
        <v>70.91</v>
      </c>
      <c r="P59" s="201">
        <v>24.02</v>
      </c>
      <c r="Q59" s="201">
        <v>1.94</v>
      </c>
      <c r="R59" s="201">
        <v>5.42</v>
      </c>
      <c r="S59" s="201">
        <v>4.84</v>
      </c>
      <c r="T59" s="201">
        <v>0</v>
      </c>
      <c r="U59" s="201">
        <v>60.1</v>
      </c>
      <c r="V59" s="201">
        <v>0</v>
      </c>
      <c r="W59" s="201">
        <v>4.84</v>
      </c>
      <c r="X59" s="201">
        <v>14.51</v>
      </c>
      <c r="Y59" s="201">
        <v>0</v>
      </c>
      <c r="Z59" s="201">
        <v>30.97</v>
      </c>
      <c r="AA59" s="201">
        <v>19.350000000000001</v>
      </c>
      <c r="AB59" s="201">
        <v>0</v>
      </c>
      <c r="AC59" s="201">
        <v>11.62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60</v>
      </c>
      <c r="AJ59" s="201">
        <v>0</v>
      </c>
      <c r="AK59" s="201">
        <v>77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36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277.64999999999998</v>
      </c>
      <c r="L60" s="201">
        <v>3.05</v>
      </c>
      <c r="M60" s="201">
        <v>61.7</v>
      </c>
      <c r="N60" s="201">
        <v>50.2</v>
      </c>
      <c r="O60" s="201">
        <v>70.91</v>
      </c>
      <c r="P60" s="201">
        <v>24.02</v>
      </c>
      <c r="Q60" s="201">
        <v>1.94</v>
      </c>
      <c r="R60" s="201">
        <v>5.42</v>
      </c>
      <c r="S60" s="201">
        <v>4.84</v>
      </c>
      <c r="T60" s="201">
        <v>0</v>
      </c>
      <c r="U60" s="201">
        <v>60.1</v>
      </c>
      <c r="V60" s="201">
        <v>0</v>
      </c>
      <c r="W60" s="201">
        <v>4.84</v>
      </c>
      <c r="X60" s="201">
        <v>14.51</v>
      </c>
      <c r="Y60" s="201">
        <v>0</v>
      </c>
      <c r="Z60" s="201">
        <v>30.97</v>
      </c>
      <c r="AA60" s="201">
        <v>19.350000000000001</v>
      </c>
      <c r="AB60" s="201">
        <v>0</v>
      </c>
      <c r="AC60" s="201">
        <v>11.62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60</v>
      </c>
      <c r="AJ60" s="201">
        <v>0</v>
      </c>
      <c r="AK60" s="201">
        <v>77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36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277.62</v>
      </c>
      <c r="L61" s="201">
        <v>0</v>
      </c>
      <c r="M61" s="201">
        <v>61.7</v>
      </c>
      <c r="N61" s="201">
        <v>50.2</v>
      </c>
      <c r="O61" s="201">
        <v>70.91</v>
      </c>
      <c r="P61" s="201">
        <v>24.02</v>
      </c>
      <c r="Q61" s="201">
        <v>1.94</v>
      </c>
      <c r="R61" s="201">
        <v>4.84</v>
      </c>
      <c r="S61" s="201">
        <v>4.84</v>
      </c>
      <c r="T61" s="201">
        <v>0</v>
      </c>
      <c r="U61" s="201">
        <v>60.1</v>
      </c>
      <c r="V61" s="201">
        <v>0</v>
      </c>
      <c r="W61" s="201">
        <v>4.84</v>
      </c>
      <c r="X61" s="201">
        <v>59.66</v>
      </c>
      <c r="Y61" s="201">
        <v>0</v>
      </c>
      <c r="Z61" s="201">
        <v>30.97</v>
      </c>
      <c r="AA61" s="201">
        <v>19.350000000000001</v>
      </c>
      <c r="AB61" s="201">
        <v>0</v>
      </c>
      <c r="AC61" s="201">
        <v>11.62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60</v>
      </c>
      <c r="AJ61" s="201">
        <v>0</v>
      </c>
      <c r="AK61" s="201">
        <v>77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36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270.92</v>
      </c>
      <c r="L62" s="201">
        <v>0</v>
      </c>
      <c r="M62" s="201">
        <v>61.7</v>
      </c>
      <c r="N62" s="201">
        <v>50.2</v>
      </c>
      <c r="O62" s="201">
        <v>70.91</v>
      </c>
      <c r="P62" s="201">
        <v>24.02</v>
      </c>
      <c r="Q62" s="201">
        <v>1.94</v>
      </c>
      <c r="R62" s="201">
        <v>4.84</v>
      </c>
      <c r="S62" s="201">
        <v>4.84</v>
      </c>
      <c r="T62" s="201">
        <v>0</v>
      </c>
      <c r="U62" s="201">
        <v>60.1</v>
      </c>
      <c r="V62" s="201">
        <v>0</v>
      </c>
      <c r="W62" s="201">
        <v>4.84</v>
      </c>
      <c r="X62" s="201">
        <v>62.69</v>
      </c>
      <c r="Y62" s="201">
        <v>0</v>
      </c>
      <c r="Z62" s="201">
        <v>30.97</v>
      </c>
      <c r="AA62" s="201">
        <v>19.350000000000001</v>
      </c>
      <c r="AB62" s="201">
        <v>0</v>
      </c>
      <c r="AC62" s="201">
        <v>11.62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60</v>
      </c>
      <c r="AJ62" s="201">
        <v>0</v>
      </c>
      <c r="AK62" s="201">
        <v>77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36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280</v>
      </c>
      <c r="L63" s="201">
        <v>0</v>
      </c>
      <c r="M63" s="201">
        <v>61.7</v>
      </c>
      <c r="N63" s="201">
        <v>50.2</v>
      </c>
      <c r="O63" s="201">
        <v>70.91</v>
      </c>
      <c r="P63" s="201">
        <v>24.02</v>
      </c>
      <c r="Q63" s="201">
        <v>1.94</v>
      </c>
      <c r="R63" s="201">
        <v>4.84</v>
      </c>
      <c r="S63" s="201">
        <v>4.84</v>
      </c>
      <c r="T63" s="201">
        <v>0</v>
      </c>
      <c r="U63" s="201">
        <v>60.1</v>
      </c>
      <c r="V63" s="201">
        <v>0</v>
      </c>
      <c r="W63" s="201">
        <v>4.84</v>
      </c>
      <c r="X63" s="201">
        <v>14.51</v>
      </c>
      <c r="Y63" s="201">
        <v>0</v>
      </c>
      <c r="Z63" s="201">
        <v>30.97</v>
      </c>
      <c r="AA63" s="201">
        <v>19.350000000000001</v>
      </c>
      <c r="AB63" s="201">
        <v>0</v>
      </c>
      <c r="AC63" s="201">
        <v>11.62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60</v>
      </c>
      <c r="AJ63" s="201">
        <v>0</v>
      </c>
      <c r="AK63" s="201">
        <v>77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36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272.64999999999998</v>
      </c>
      <c r="L64" s="201">
        <v>0</v>
      </c>
      <c r="M64" s="201">
        <v>61.7</v>
      </c>
      <c r="N64" s="201">
        <v>50.2</v>
      </c>
      <c r="O64" s="201">
        <v>70.91</v>
      </c>
      <c r="P64" s="201">
        <v>24.02</v>
      </c>
      <c r="Q64" s="201">
        <v>1.94</v>
      </c>
      <c r="R64" s="201">
        <v>4.84</v>
      </c>
      <c r="S64" s="201">
        <v>4.84</v>
      </c>
      <c r="T64" s="201">
        <v>0</v>
      </c>
      <c r="U64" s="201">
        <v>60.1</v>
      </c>
      <c r="V64" s="201">
        <v>0</v>
      </c>
      <c r="W64" s="201">
        <v>4.84</v>
      </c>
      <c r="X64" s="201">
        <v>14.51</v>
      </c>
      <c r="Y64" s="201">
        <v>0</v>
      </c>
      <c r="Z64" s="201">
        <v>30.97</v>
      </c>
      <c r="AA64" s="201">
        <v>19.350000000000001</v>
      </c>
      <c r="AB64" s="201">
        <v>0</v>
      </c>
      <c r="AC64" s="201">
        <v>11.62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60</v>
      </c>
      <c r="AJ64" s="201">
        <v>0</v>
      </c>
      <c r="AK64" s="201">
        <v>77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36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272.64999999999998</v>
      </c>
      <c r="L65" s="201">
        <v>0</v>
      </c>
      <c r="M65" s="201">
        <v>61.7</v>
      </c>
      <c r="N65" s="201">
        <v>50.2</v>
      </c>
      <c r="O65" s="201">
        <v>70.91</v>
      </c>
      <c r="P65" s="201">
        <v>24.02</v>
      </c>
      <c r="Q65" s="201">
        <v>1.94</v>
      </c>
      <c r="R65" s="201">
        <v>4.84</v>
      </c>
      <c r="S65" s="201">
        <v>4.84</v>
      </c>
      <c r="T65" s="201">
        <v>0</v>
      </c>
      <c r="U65" s="201">
        <v>60.1</v>
      </c>
      <c r="V65" s="201">
        <v>0</v>
      </c>
      <c r="W65" s="201">
        <v>4.84</v>
      </c>
      <c r="X65" s="201">
        <v>14.51</v>
      </c>
      <c r="Y65" s="201">
        <v>0</v>
      </c>
      <c r="Z65" s="201">
        <v>30.97</v>
      </c>
      <c r="AA65" s="201">
        <v>19.350000000000001</v>
      </c>
      <c r="AB65" s="201">
        <v>0</v>
      </c>
      <c r="AC65" s="201">
        <v>11.62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60</v>
      </c>
      <c r="AJ65" s="201">
        <v>0</v>
      </c>
      <c r="AK65" s="201">
        <v>77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36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272.64999999999998</v>
      </c>
      <c r="L66" s="201">
        <v>0</v>
      </c>
      <c r="M66" s="201">
        <v>61.7</v>
      </c>
      <c r="N66" s="201">
        <v>50.2</v>
      </c>
      <c r="O66" s="201">
        <v>70.91</v>
      </c>
      <c r="P66" s="201">
        <v>24.02</v>
      </c>
      <c r="Q66" s="201">
        <v>1.94</v>
      </c>
      <c r="R66" s="201">
        <v>4.84</v>
      </c>
      <c r="S66" s="201">
        <v>4.84</v>
      </c>
      <c r="T66" s="201">
        <v>0</v>
      </c>
      <c r="U66" s="201">
        <v>60.1</v>
      </c>
      <c r="V66" s="201">
        <v>0</v>
      </c>
      <c r="W66" s="201">
        <v>4.84</v>
      </c>
      <c r="X66" s="201">
        <v>14.51</v>
      </c>
      <c r="Y66" s="201">
        <v>0</v>
      </c>
      <c r="Z66" s="201">
        <v>30.97</v>
      </c>
      <c r="AA66" s="201">
        <v>19.350000000000001</v>
      </c>
      <c r="AB66" s="201">
        <v>0</v>
      </c>
      <c r="AC66" s="201">
        <v>11.62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60</v>
      </c>
      <c r="AJ66" s="201">
        <v>0</v>
      </c>
      <c r="AK66" s="201">
        <v>77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36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272.64999999999998</v>
      </c>
      <c r="L67" s="201">
        <v>0</v>
      </c>
      <c r="M67" s="201">
        <v>61.7</v>
      </c>
      <c r="N67" s="201">
        <v>50.2</v>
      </c>
      <c r="O67" s="201">
        <v>70.91</v>
      </c>
      <c r="P67" s="201">
        <v>24.02</v>
      </c>
      <c r="Q67" s="201">
        <v>1.94</v>
      </c>
      <c r="R67" s="201">
        <v>4.84</v>
      </c>
      <c r="S67" s="201">
        <v>4.84</v>
      </c>
      <c r="T67" s="201">
        <v>0</v>
      </c>
      <c r="U67" s="201">
        <v>60.1</v>
      </c>
      <c r="V67" s="201">
        <v>0</v>
      </c>
      <c r="W67" s="201">
        <v>4.84</v>
      </c>
      <c r="X67" s="201">
        <v>14.51</v>
      </c>
      <c r="Y67" s="201">
        <v>0</v>
      </c>
      <c r="Z67" s="201">
        <v>30.97</v>
      </c>
      <c r="AA67" s="201">
        <v>19.350000000000001</v>
      </c>
      <c r="AB67" s="201">
        <v>0</v>
      </c>
      <c r="AC67" s="201">
        <v>11.62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60</v>
      </c>
      <c r="AJ67" s="201">
        <v>0</v>
      </c>
      <c r="AK67" s="201">
        <v>77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36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272.64999999999998</v>
      </c>
      <c r="L68" s="201">
        <v>0</v>
      </c>
      <c r="M68" s="201">
        <v>61.7</v>
      </c>
      <c r="N68" s="201">
        <v>50.2</v>
      </c>
      <c r="O68" s="201">
        <v>70.91</v>
      </c>
      <c r="P68" s="201">
        <v>24.02</v>
      </c>
      <c r="Q68" s="201">
        <v>1.94</v>
      </c>
      <c r="R68" s="201">
        <v>4.84</v>
      </c>
      <c r="S68" s="201">
        <v>4.84</v>
      </c>
      <c r="T68" s="201">
        <v>0</v>
      </c>
      <c r="U68" s="201">
        <v>60.1</v>
      </c>
      <c r="V68" s="201">
        <v>0</v>
      </c>
      <c r="W68" s="201">
        <v>4.84</v>
      </c>
      <c r="X68" s="201">
        <v>62.69</v>
      </c>
      <c r="Y68" s="201">
        <v>0</v>
      </c>
      <c r="Z68" s="201">
        <v>30.97</v>
      </c>
      <c r="AA68" s="201">
        <v>19.350000000000001</v>
      </c>
      <c r="AB68" s="201">
        <v>0</v>
      </c>
      <c r="AC68" s="201">
        <v>11.62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60</v>
      </c>
      <c r="AJ68" s="201">
        <v>0</v>
      </c>
      <c r="AK68" s="201">
        <v>77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35.81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272.66000000000003</v>
      </c>
      <c r="L69" s="201">
        <v>0</v>
      </c>
      <c r="M69" s="201">
        <v>61.7</v>
      </c>
      <c r="N69" s="201">
        <v>50.2</v>
      </c>
      <c r="O69" s="201">
        <v>70.91</v>
      </c>
      <c r="P69" s="201">
        <v>24.02</v>
      </c>
      <c r="Q69" s="201">
        <v>1.94</v>
      </c>
      <c r="R69" s="201">
        <v>4.84</v>
      </c>
      <c r="S69" s="201">
        <v>4.84</v>
      </c>
      <c r="T69" s="201">
        <v>0</v>
      </c>
      <c r="U69" s="201">
        <v>60.1</v>
      </c>
      <c r="V69" s="201">
        <v>0</v>
      </c>
      <c r="W69" s="201">
        <v>4.84</v>
      </c>
      <c r="X69" s="201">
        <v>62.69</v>
      </c>
      <c r="Y69" s="201">
        <v>0</v>
      </c>
      <c r="Z69" s="201">
        <v>30.97</v>
      </c>
      <c r="AA69" s="201">
        <v>19.350000000000001</v>
      </c>
      <c r="AB69" s="201">
        <v>0</v>
      </c>
      <c r="AC69" s="201">
        <v>11.62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60</v>
      </c>
      <c r="AJ69" s="201">
        <v>0</v>
      </c>
      <c r="AK69" s="201">
        <v>77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32.159999999999997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272.64999999999998</v>
      </c>
      <c r="L70" s="201">
        <v>0</v>
      </c>
      <c r="M70" s="201">
        <v>61.7</v>
      </c>
      <c r="N70" s="201">
        <v>50.2</v>
      </c>
      <c r="O70" s="201">
        <v>70.91</v>
      </c>
      <c r="P70" s="201">
        <v>24.02</v>
      </c>
      <c r="Q70" s="201">
        <v>1.94</v>
      </c>
      <c r="R70" s="201">
        <v>4.84</v>
      </c>
      <c r="S70" s="201">
        <v>4.84</v>
      </c>
      <c r="T70" s="201">
        <v>0</v>
      </c>
      <c r="U70" s="201">
        <v>60.1</v>
      </c>
      <c r="V70" s="201">
        <v>0</v>
      </c>
      <c r="W70" s="201">
        <v>4.84</v>
      </c>
      <c r="X70" s="201">
        <v>62.69</v>
      </c>
      <c r="Y70" s="201">
        <v>0</v>
      </c>
      <c r="Z70" s="201">
        <v>30.97</v>
      </c>
      <c r="AA70" s="201">
        <v>19.350000000000001</v>
      </c>
      <c r="AB70" s="201">
        <v>0</v>
      </c>
      <c r="AC70" s="201">
        <v>11.62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60</v>
      </c>
      <c r="AJ70" s="201">
        <v>0</v>
      </c>
      <c r="AK70" s="201">
        <v>77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30.25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280</v>
      </c>
      <c r="L71" s="201">
        <v>0</v>
      </c>
      <c r="M71" s="201">
        <v>61.7</v>
      </c>
      <c r="N71" s="201">
        <v>50.2</v>
      </c>
      <c r="O71" s="201">
        <v>70.91</v>
      </c>
      <c r="P71" s="201">
        <v>24.02</v>
      </c>
      <c r="Q71" s="201">
        <v>1.94</v>
      </c>
      <c r="R71" s="201">
        <v>4.84</v>
      </c>
      <c r="S71" s="201">
        <v>4.84</v>
      </c>
      <c r="T71" s="201">
        <v>0</v>
      </c>
      <c r="U71" s="201">
        <v>60.1</v>
      </c>
      <c r="V71" s="201">
        <v>0</v>
      </c>
      <c r="W71" s="201">
        <v>4.84</v>
      </c>
      <c r="X71" s="201">
        <v>62.69</v>
      </c>
      <c r="Y71" s="201">
        <v>0</v>
      </c>
      <c r="Z71" s="201">
        <v>30.97</v>
      </c>
      <c r="AA71" s="201">
        <v>19.350000000000001</v>
      </c>
      <c r="AB71" s="201">
        <v>0</v>
      </c>
      <c r="AC71" s="201">
        <v>11.62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60</v>
      </c>
      <c r="AJ71" s="201">
        <v>0</v>
      </c>
      <c r="AK71" s="201">
        <v>77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28.28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280</v>
      </c>
      <c r="L72" s="201">
        <v>0</v>
      </c>
      <c r="M72" s="201">
        <v>61.7</v>
      </c>
      <c r="N72" s="201">
        <v>50.2</v>
      </c>
      <c r="O72" s="201">
        <v>70.91</v>
      </c>
      <c r="P72" s="201">
        <v>24.02</v>
      </c>
      <c r="Q72" s="201">
        <v>1.94</v>
      </c>
      <c r="R72" s="201">
        <v>4.84</v>
      </c>
      <c r="S72" s="201">
        <v>4.84</v>
      </c>
      <c r="T72" s="201">
        <v>0</v>
      </c>
      <c r="U72" s="201">
        <v>60.1</v>
      </c>
      <c r="V72" s="201">
        <v>0</v>
      </c>
      <c r="W72" s="201">
        <v>4.84</v>
      </c>
      <c r="X72" s="201">
        <v>62.69</v>
      </c>
      <c r="Y72" s="201">
        <v>0</v>
      </c>
      <c r="Z72" s="201">
        <v>30.97</v>
      </c>
      <c r="AA72" s="201">
        <v>19.350000000000001</v>
      </c>
      <c r="AB72" s="201">
        <v>0</v>
      </c>
      <c r="AC72" s="201">
        <v>11.62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60</v>
      </c>
      <c r="AJ72" s="201">
        <v>0</v>
      </c>
      <c r="AK72" s="201">
        <v>77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27.2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280</v>
      </c>
      <c r="L73" s="201">
        <v>0</v>
      </c>
      <c r="M73" s="201">
        <v>61.7</v>
      </c>
      <c r="N73" s="201">
        <v>50.2</v>
      </c>
      <c r="O73" s="201">
        <v>70.91</v>
      </c>
      <c r="P73" s="201">
        <v>24.02</v>
      </c>
      <c r="Q73" s="201">
        <v>1.94</v>
      </c>
      <c r="R73" s="201">
        <v>4.84</v>
      </c>
      <c r="S73" s="201">
        <v>4.84</v>
      </c>
      <c r="T73" s="201">
        <v>0</v>
      </c>
      <c r="U73" s="201">
        <v>60.1</v>
      </c>
      <c r="V73" s="201">
        <v>0</v>
      </c>
      <c r="W73" s="201">
        <v>4.84</v>
      </c>
      <c r="X73" s="201">
        <v>62.69</v>
      </c>
      <c r="Y73" s="201">
        <v>0</v>
      </c>
      <c r="Z73" s="201">
        <v>59.14</v>
      </c>
      <c r="AA73" s="201">
        <v>38.340000000000003</v>
      </c>
      <c r="AB73" s="201">
        <v>0</v>
      </c>
      <c r="AC73" s="201">
        <v>11.27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60</v>
      </c>
      <c r="AJ73" s="201">
        <v>0</v>
      </c>
      <c r="AK73" s="201">
        <v>77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22.75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280</v>
      </c>
      <c r="L74" s="201">
        <v>0</v>
      </c>
      <c r="M74" s="201">
        <v>61.7</v>
      </c>
      <c r="N74" s="201">
        <v>50.2</v>
      </c>
      <c r="O74" s="201">
        <v>70.91</v>
      </c>
      <c r="P74" s="201">
        <v>24.02</v>
      </c>
      <c r="Q74" s="201">
        <v>1.94</v>
      </c>
      <c r="R74" s="201">
        <v>4.84</v>
      </c>
      <c r="S74" s="201">
        <v>4.84</v>
      </c>
      <c r="T74" s="201">
        <v>0</v>
      </c>
      <c r="U74" s="201">
        <v>60.1</v>
      </c>
      <c r="V74" s="201">
        <v>0</v>
      </c>
      <c r="W74" s="201">
        <v>4.84</v>
      </c>
      <c r="X74" s="201">
        <v>62.69</v>
      </c>
      <c r="Y74" s="201">
        <v>0</v>
      </c>
      <c r="Z74" s="201">
        <v>59.14</v>
      </c>
      <c r="AA74" s="201">
        <v>38.340000000000003</v>
      </c>
      <c r="AB74" s="201">
        <v>0</v>
      </c>
      <c r="AC74" s="201">
        <v>11.27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60</v>
      </c>
      <c r="AJ74" s="201">
        <v>0</v>
      </c>
      <c r="AK74" s="201">
        <v>77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12.53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270.93</v>
      </c>
      <c r="L75" s="201">
        <v>0</v>
      </c>
      <c r="M75" s="201">
        <v>61.7</v>
      </c>
      <c r="N75" s="201">
        <v>50.2</v>
      </c>
      <c r="O75" s="201">
        <v>70.91</v>
      </c>
      <c r="P75" s="201">
        <v>24.02</v>
      </c>
      <c r="Q75" s="201">
        <v>1.94</v>
      </c>
      <c r="R75" s="201">
        <v>4.84</v>
      </c>
      <c r="S75" s="201">
        <v>4.84</v>
      </c>
      <c r="T75" s="201">
        <v>0</v>
      </c>
      <c r="U75" s="201">
        <v>60.1</v>
      </c>
      <c r="V75" s="201">
        <v>0</v>
      </c>
      <c r="W75" s="201">
        <v>14.78</v>
      </c>
      <c r="X75" s="201">
        <v>62.69</v>
      </c>
      <c r="Y75" s="201">
        <v>0</v>
      </c>
      <c r="Z75" s="201">
        <v>59.14</v>
      </c>
      <c r="AA75" s="201">
        <v>38.340000000000003</v>
      </c>
      <c r="AB75" s="201">
        <v>0</v>
      </c>
      <c r="AC75" s="201">
        <v>11.27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60</v>
      </c>
      <c r="AJ75" s="201">
        <v>0</v>
      </c>
      <c r="AK75" s="201">
        <v>77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270.93</v>
      </c>
      <c r="L76" s="201">
        <v>0</v>
      </c>
      <c r="M76" s="201">
        <v>61.7</v>
      </c>
      <c r="N76" s="201">
        <v>50.2</v>
      </c>
      <c r="O76" s="201">
        <v>70.91</v>
      </c>
      <c r="P76" s="201">
        <v>24.02</v>
      </c>
      <c r="Q76" s="201">
        <v>1.94</v>
      </c>
      <c r="R76" s="201">
        <v>4.84</v>
      </c>
      <c r="S76" s="201">
        <v>4.84</v>
      </c>
      <c r="T76" s="201">
        <v>0</v>
      </c>
      <c r="U76" s="201">
        <v>60.1</v>
      </c>
      <c r="V76" s="201">
        <v>0</v>
      </c>
      <c r="W76" s="201">
        <v>14.78</v>
      </c>
      <c r="X76" s="201">
        <v>62.69</v>
      </c>
      <c r="Y76" s="201">
        <v>0</v>
      </c>
      <c r="Z76" s="201">
        <v>59.14</v>
      </c>
      <c r="AA76" s="201">
        <v>38.340000000000003</v>
      </c>
      <c r="AB76" s="201">
        <v>0</v>
      </c>
      <c r="AC76" s="201">
        <v>11.27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60</v>
      </c>
      <c r="AJ76" s="201">
        <v>0</v>
      </c>
      <c r="AK76" s="201">
        <v>77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270.93</v>
      </c>
      <c r="L77" s="201">
        <v>0</v>
      </c>
      <c r="M77" s="201">
        <v>61.7</v>
      </c>
      <c r="N77" s="201">
        <v>50.2</v>
      </c>
      <c r="O77" s="201">
        <v>70.91</v>
      </c>
      <c r="P77" s="201">
        <v>24.02</v>
      </c>
      <c r="Q77" s="201">
        <v>1.94</v>
      </c>
      <c r="R77" s="201">
        <v>4.84</v>
      </c>
      <c r="S77" s="201">
        <v>4.84</v>
      </c>
      <c r="T77" s="201">
        <v>0</v>
      </c>
      <c r="U77" s="201">
        <v>60.1</v>
      </c>
      <c r="V77" s="201">
        <v>0</v>
      </c>
      <c r="W77" s="201">
        <v>14.78</v>
      </c>
      <c r="X77" s="201">
        <v>62.69</v>
      </c>
      <c r="Y77" s="201">
        <v>0</v>
      </c>
      <c r="Z77" s="201">
        <v>59.14</v>
      </c>
      <c r="AA77" s="201">
        <v>38.340000000000003</v>
      </c>
      <c r="AB77" s="201">
        <v>0</v>
      </c>
      <c r="AC77" s="201">
        <v>11.27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60</v>
      </c>
      <c r="AJ77" s="201">
        <v>0</v>
      </c>
      <c r="AK77" s="201">
        <v>77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270.93</v>
      </c>
      <c r="L78" s="201">
        <v>0</v>
      </c>
      <c r="M78" s="201">
        <v>61.7</v>
      </c>
      <c r="N78" s="201">
        <v>50.2</v>
      </c>
      <c r="O78" s="201">
        <v>70.91</v>
      </c>
      <c r="P78" s="201">
        <v>24.02</v>
      </c>
      <c r="Q78" s="201">
        <v>1.94</v>
      </c>
      <c r="R78" s="201">
        <v>4.84</v>
      </c>
      <c r="S78" s="201">
        <v>4.84</v>
      </c>
      <c r="T78" s="201">
        <v>0</v>
      </c>
      <c r="U78" s="201">
        <v>60.1</v>
      </c>
      <c r="V78" s="201">
        <v>0</v>
      </c>
      <c r="W78" s="201">
        <v>14.78</v>
      </c>
      <c r="X78" s="201">
        <v>62.69</v>
      </c>
      <c r="Y78" s="201">
        <v>0</v>
      </c>
      <c r="Z78" s="201">
        <v>59.14</v>
      </c>
      <c r="AA78" s="201">
        <v>38.340000000000003</v>
      </c>
      <c r="AB78" s="201">
        <v>0</v>
      </c>
      <c r="AC78" s="201">
        <v>11.97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60</v>
      </c>
      <c r="AJ78" s="201">
        <v>0</v>
      </c>
      <c r="AK78" s="201">
        <v>77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271.38</v>
      </c>
      <c r="L79" s="201">
        <v>11.04</v>
      </c>
      <c r="M79" s="201">
        <v>61.7</v>
      </c>
      <c r="N79" s="201">
        <v>50.2</v>
      </c>
      <c r="O79" s="201">
        <v>70.91</v>
      </c>
      <c r="P79" s="201">
        <v>24.02</v>
      </c>
      <c r="Q79" s="201">
        <v>4.6399999999999997</v>
      </c>
      <c r="R79" s="201">
        <v>18.02</v>
      </c>
      <c r="S79" s="201">
        <v>11.22</v>
      </c>
      <c r="T79" s="201">
        <v>0</v>
      </c>
      <c r="U79" s="201">
        <v>60.1</v>
      </c>
      <c r="V79" s="201">
        <v>4.4800000000000004</v>
      </c>
      <c r="W79" s="201">
        <v>14.78</v>
      </c>
      <c r="X79" s="201">
        <v>62.69</v>
      </c>
      <c r="Y79" s="201">
        <v>0</v>
      </c>
      <c r="Z79" s="201">
        <v>59.14</v>
      </c>
      <c r="AA79" s="201">
        <v>38.340000000000003</v>
      </c>
      <c r="AB79" s="201">
        <v>0</v>
      </c>
      <c r="AC79" s="201">
        <v>11.97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60</v>
      </c>
      <c r="AJ79" s="201">
        <v>0</v>
      </c>
      <c r="AK79" s="201">
        <v>77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271.38</v>
      </c>
      <c r="L80" s="201">
        <v>11.04</v>
      </c>
      <c r="M80" s="201">
        <v>61.7</v>
      </c>
      <c r="N80" s="201">
        <v>50.2</v>
      </c>
      <c r="O80" s="201">
        <v>70.91</v>
      </c>
      <c r="P80" s="201">
        <v>24.02</v>
      </c>
      <c r="Q80" s="201">
        <v>4.6399999999999997</v>
      </c>
      <c r="R80" s="201">
        <v>18.02</v>
      </c>
      <c r="S80" s="201">
        <v>11.22</v>
      </c>
      <c r="T80" s="201">
        <v>0</v>
      </c>
      <c r="U80" s="201">
        <v>60.1</v>
      </c>
      <c r="V80" s="201">
        <v>4.4800000000000004</v>
      </c>
      <c r="W80" s="201">
        <v>14.78</v>
      </c>
      <c r="X80" s="201">
        <v>62.69</v>
      </c>
      <c r="Y80" s="201">
        <v>0</v>
      </c>
      <c r="Z80" s="201">
        <v>59.14</v>
      </c>
      <c r="AA80" s="201">
        <v>38.340000000000003</v>
      </c>
      <c r="AB80" s="201">
        <v>0</v>
      </c>
      <c r="AC80" s="201">
        <v>11.97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60</v>
      </c>
      <c r="AJ80" s="201">
        <v>0</v>
      </c>
      <c r="AK80" s="201">
        <v>77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271.38</v>
      </c>
      <c r="L81" s="201">
        <v>10.93</v>
      </c>
      <c r="M81" s="201">
        <v>61.7</v>
      </c>
      <c r="N81" s="201">
        <v>50.2</v>
      </c>
      <c r="O81" s="201">
        <v>70.91</v>
      </c>
      <c r="P81" s="201">
        <v>24.02</v>
      </c>
      <c r="Q81" s="201">
        <v>4.6399999999999997</v>
      </c>
      <c r="R81" s="201">
        <v>18.02</v>
      </c>
      <c r="S81" s="201">
        <v>11.22</v>
      </c>
      <c r="T81" s="201">
        <v>0</v>
      </c>
      <c r="U81" s="201">
        <v>60.1</v>
      </c>
      <c r="V81" s="201">
        <v>4.4800000000000004</v>
      </c>
      <c r="W81" s="201">
        <v>14.78</v>
      </c>
      <c r="X81" s="201">
        <v>62.69</v>
      </c>
      <c r="Y81" s="201">
        <v>0</v>
      </c>
      <c r="Z81" s="201">
        <v>59.14</v>
      </c>
      <c r="AA81" s="201">
        <v>38.340000000000003</v>
      </c>
      <c r="AB81" s="201">
        <v>0</v>
      </c>
      <c r="AC81" s="201">
        <v>11.97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60</v>
      </c>
      <c r="AJ81" s="201">
        <v>0</v>
      </c>
      <c r="AK81" s="201">
        <v>77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273.3</v>
      </c>
      <c r="L82" s="201">
        <v>10.68</v>
      </c>
      <c r="M82" s="201">
        <v>61.7</v>
      </c>
      <c r="N82" s="201">
        <v>50.2</v>
      </c>
      <c r="O82" s="201">
        <v>70.91</v>
      </c>
      <c r="P82" s="201">
        <v>24.02</v>
      </c>
      <c r="Q82" s="201">
        <v>4.6399999999999997</v>
      </c>
      <c r="R82" s="201">
        <v>18.02</v>
      </c>
      <c r="S82" s="201">
        <v>11.22</v>
      </c>
      <c r="T82" s="201">
        <v>0</v>
      </c>
      <c r="U82" s="201">
        <v>60.1</v>
      </c>
      <c r="V82" s="201">
        <v>4.4800000000000004</v>
      </c>
      <c r="W82" s="201">
        <v>14.78</v>
      </c>
      <c r="X82" s="201">
        <v>62.69</v>
      </c>
      <c r="Y82" s="201">
        <v>0</v>
      </c>
      <c r="Z82" s="201">
        <v>59.14</v>
      </c>
      <c r="AA82" s="201">
        <v>38.340000000000003</v>
      </c>
      <c r="AB82" s="201">
        <v>0</v>
      </c>
      <c r="AC82" s="201">
        <v>11.97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60</v>
      </c>
      <c r="AJ82" s="201">
        <v>0</v>
      </c>
      <c r="AK82" s="201">
        <v>77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271.95</v>
      </c>
      <c r="L83" s="201">
        <v>10.68</v>
      </c>
      <c r="M83" s="201">
        <v>61.7</v>
      </c>
      <c r="N83" s="201">
        <v>50.2</v>
      </c>
      <c r="O83" s="201">
        <v>70.91</v>
      </c>
      <c r="P83" s="201">
        <v>24.02</v>
      </c>
      <c r="Q83" s="201">
        <v>4.6399999999999997</v>
      </c>
      <c r="R83" s="201">
        <v>18.02</v>
      </c>
      <c r="S83" s="201">
        <v>11.22</v>
      </c>
      <c r="T83" s="201">
        <v>0</v>
      </c>
      <c r="U83" s="201">
        <v>60.1</v>
      </c>
      <c r="V83" s="201">
        <v>4.4800000000000004</v>
      </c>
      <c r="W83" s="201">
        <v>14.78</v>
      </c>
      <c r="X83" s="201">
        <v>62.69</v>
      </c>
      <c r="Y83" s="201">
        <v>0</v>
      </c>
      <c r="Z83" s="201">
        <v>59.14</v>
      </c>
      <c r="AA83" s="201">
        <v>38.340000000000003</v>
      </c>
      <c r="AB83" s="201">
        <v>0</v>
      </c>
      <c r="AC83" s="201">
        <v>11.97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60</v>
      </c>
      <c r="AJ83" s="201">
        <v>0</v>
      </c>
      <c r="AK83" s="201">
        <v>77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271.93</v>
      </c>
      <c r="L84" s="201">
        <v>10.68</v>
      </c>
      <c r="M84" s="201">
        <v>61.7</v>
      </c>
      <c r="N84" s="201">
        <v>50.2</v>
      </c>
      <c r="O84" s="201">
        <v>70.91</v>
      </c>
      <c r="P84" s="201">
        <v>24.02</v>
      </c>
      <c r="Q84" s="201">
        <v>4.6399999999999997</v>
      </c>
      <c r="R84" s="201">
        <v>18.02</v>
      </c>
      <c r="S84" s="201">
        <v>11.22</v>
      </c>
      <c r="T84" s="201">
        <v>0</v>
      </c>
      <c r="U84" s="201">
        <v>60.1</v>
      </c>
      <c r="V84" s="201">
        <v>4.4800000000000004</v>
      </c>
      <c r="W84" s="201">
        <v>14.78</v>
      </c>
      <c r="X84" s="201">
        <v>62.69</v>
      </c>
      <c r="Y84" s="201">
        <v>0</v>
      </c>
      <c r="Z84" s="201">
        <v>59.14</v>
      </c>
      <c r="AA84" s="201">
        <v>38.340000000000003</v>
      </c>
      <c r="AB84" s="201">
        <v>0</v>
      </c>
      <c r="AC84" s="201">
        <v>11.97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60</v>
      </c>
      <c r="AJ84" s="201">
        <v>0</v>
      </c>
      <c r="AK84" s="201">
        <v>77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270.93</v>
      </c>
      <c r="L85" s="201">
        <v>10.68</v>
      </c>
      <c r="M85" s="201">
        <v>61.7</v>
      </c>
      <c r="N85" s="201">
        <v>50.2</v>
      </c>
      <c r="O85" s="201">
        <v>70.91</v>
      </c>
      <c r="P85" s="201">
        <v>24.02</v>
      </c>
      <c r="Q85" s="201">
        <v>4.6399999999999997</v>
      </c>
      <c r="R85" s="201">
        <v>18.02</v>
      </c>
      <c r="S85" s="201">
        <v>11.22</v>
      </c>
      <c r="T85" s="201">
        <v>0</v>
      </c>
      <c r="U85" s="201">
        <v>60.1</v>
      </c>
      <c r="V85" s="201">
        <v>4.4800000000000004</v>
      </c>
      <c r="W85" s="201">
        <v>14.78</v>
      </c>
      <c r="X85" s="201">
        <v>62.69</v>
      </c>
      <c r="Y85" s="201">
        <v>0</v>
      </c>
      <c r="Z85" s="201">
        <v>59.14</v>
      </c>
      <c r="AA85" s="201">
        <v>38.340000000000003</v>
      </c>
      <c r="AB85" s="201">
        <v>0</v>
      </c>
      <c r="AC85" s="201">
        <v>11.97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60</v>
      </c>
      <c r="AJ85" s="201">
        <v>0</v>
      </c>
      <c r="AK85" s="201">
        <v>77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270.93</v>
      </c>
      <c r="L86" s="201">
        <v>10.68</v>
      </c>
      <c r="M86" s="201">
        <v>61.7</v>
      </c>
      <c r="N86" s="201">
        <v>50.2</v>
      </c>
      <c r="O86" s="201">
        <v>70.91</v>
      </c>
      <c r="P86" s="201">
        <v>24.02</v>
      </c>
      <c r="Q86" s="201">
        <v>4.6399999999999997</v>
      </c>
      <c r="R86" s="201">
        <v>18.02</v>
      </c>
      <c r="S86" s="201">
        <v>11.22</v>
      </c>
      <c r="T86" s="201">
        <v>0</v>
      </c>
      <c r="U86" s="201">
        <v>60.1</v>
      </c>
      <c r="V86" s="201">
        <v>4.4800000000000004</v>
      </c>
      <c r="W86" s="201">
        <v>14.78</v>
      </c>
      <c r="X86" s="201">
        <v>62.69</v>
      </c>
      <c r="Y86" s="201">
        <v>0</v>
      </c>
      <c r="Z86" s="201">
        <v>59.14</v>
      </c>
      <c r="AA86" s="201">
        <v>38.340000000000003</v>
      </c>
      <c r="AB86" s="201">
        <v>0</v>
      </c>
      <c r="AC86" s="201">
        <v>11.97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60</v>
      </c>
      <c r="AJ86" s="201">
        <v>0</v>
      </c>
      <c r="AK86" s="201">
        <v>77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270.93</v>
      </c>
      <c r="L87" s="201">
        <v>10.68</v>
      </c>
      <c r="M87" s="201">
        <v>61.7</v>
      </c>
      <c r="N87" s="201">
        <v>50.2</v>
      </c>
      <c r="O87" s="201">
        <v>70.91</v>
      </c>
      <c r="P87" s="201">
        <v>23.88</v>
      </c>
      <c r="Q87" s="201">
        <v>4.6399999999999997</v>
      </c>
      <c r="R87" s="201">
        <v>18.02</v>
      </c>
      <c r="S87" s="201">
        <v>11.22</v>
      </c>
      <c r="T87" s="201">
        <v>0</v>
      </c>
      <c r="U87" s="201">
        <v>60.1</v>
      </c>
      <c r="V87" s="201">
        <v>4.4800000000000004</v>
      </c>
      <c r="W87" s="201">
        <v>14.78</v>
      </c>
      <c r="X87" s="201">
        <v>62.69</v>
      </c>
      <c r="Y87" s="201">
        <v>0</v>
      </c>
      <c r="Z87" s="201">
        <v>59.14</v>
      </c>
      <c r="AA87" s="201">
        <v>38.340000000000003</v>
      </c>
      <c r="AB87" s="201">
        <v>0</v>
      </c>
      <c r="AC87" s="201">
        <v>11.97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60</v>
      </c>
      <c r="AJ87" s="201">
        <v>0</v>
      </c>
      <c r="AK87" s="201">
        <v>77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270.93</v>
      </c>
      <c r="L88" s="201">
        <v>10.68</v>
      </c>
      <c r="M88" s="201">
        <v>61.7</v>
      </c>
      <c r="N88" s="201">
        <v>50.2</v>
      </c>
      <c r="O88" s="201">
        <v>70.91</v>
      </c>
      <c r="P88" s="201">
        <v>23.88</v>
      </c>
      <c r="Q88" s="201">
        <v>4.6399999999999997</v>
      </c>
      <c r="R88" s="201">
        <v>18.02</v>
      </c>
      <c r="S88" s="201">
        <v>11.22</v>
      </c>
      <c r="T88" s="201">
        <v>0</v>
      </c>
      <c r="U88" s="201">
        <v>60.1</v>
      </c>
      <c r="V88" s="201">
        <v>4.4800000000000004</v>
      </c>
      <c r="W88" s="201">
        <v>14.78</v>
      </c>
      <c r="X88" s="201">
        <v>62.69</v>
      </c>
      <c r="Y88" s="201">
        <v>0</v>
      </c>
      <c r="Z88" s="201">
        <v>59.14</v>
      </c>
      <c r="AA88" s="201">
        <v>38.340000000000003</v>
      </c>
      <c r="AB88" s="201">
        <v>0</v>
      </c>
      <c r="AC88" s="201">
        <v>11.97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60</v>
      </c>
      <c r="AJ88" s="201">
        <v>0</v>
      </c>
      <c r="AK88" s="201">
        <v>77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270.93</v>
      </c>
      <c r="L89" s="201">
        <v>10.68</v>
      </c>
      <c r="M89" s="201">
        <v>61.7</v>
      </c>
      <c r="N89" s="201">
        <v>50.2</v>
      </c>
      <c r="O89" s="201">
        <v>70.91</v>
      </c>
      <c r="P89" s="201">
        <v>23.88</v>
      </c>
      <c r="Q89" s="201">
        <v>4.6399999999999997</v>
      </c>
      <c r="R89" s="201">
        <v>18.02</v>
      </c>
      <c r="S89" s="201">
        <v>11.22</v>
      </c>
      <c r="T89" s="201">
        <v>0</v>
      </c>
      <c r="U89" s="201">
        <v>60.1</v>
      </c>
      <c r="V89" s="201">
        <v>4.4800000000000004</v>
      </c>
      <c r="W89" s="201">
        <v>14.78</v>
      </c>
      <c r="X89" s="201">
        <v>62.69</v>
      </c>
      <c r="Y89" s="201">
        <v>0</v>
      </c>
      <c r="Z89" s="201">
        <v>59.14</v>
      </c>
      <c r="AA89" s="201">
        <v>38.340000000000003</v>
      </c>
      <c r="AB89" s="201">
        <v>0</v>
      </c>
      <c r="AC89" s="201">
        <v>11.97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60</v>
      </c>
      <c r="AJ89" s="201">
        <v>0</v>
      </c>
      <c r="AK89" s="201">
        <v>77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270.93</v>
      </c>
      <c r="L90" s="201">
        <v>10.68</v>
      </c>
      <c r="M90" s="201">
        <v>61.7</v>
      </c>
      <c r="N90" s="201">
        <v>50.2</v>
      </c>
      <c r="O90" s="201">
        <v>70.91</v>
      </c>
      <c r="P90" s="201">
        <v>23.88</v>
      </c>
      <c r="Q90" s="201">
        <v>4.6399999999999997</v>
      </c>
      <c r="R90" s="201">
        <v>18.02</v>
      </c>
      <c r="S90" s="201">
        <v>11.22</v>
      </c>
      <c r="T90" s="201">
        <v>0</v>
      </c>
      <c r="U90" s="201">
        <v>60.1</v>
      </c>
      <c r="V90" s="201">
        <v>4.4800000000000004</v>
      </c>
      <c r="W90" s="201">
        <v>14.78</v>
      </c>
      <c r="X90" s="201">
        <v>62.69</v>
      </c>
      <c r="Y90" s="201">
        <v>0</v>
      </c>
      <c r="Z90" s="201">
        <v>59.14</v>
      </c>
      <c r="AA90" s="201">
        <v>38.340000000000003</v>
      </c>
      <c r="AB90" s="201">
        <v>0</v>
      </c>
      <c r="AC90" s="201">
        <v>11.97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60</v>
      </c>
      <c r="AJ90" s="201">
        <v>0</v>
      </c>
      <c r="AK90" s="201">
        <v>77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270.93</v>
      </c>
      <c r="L91" s="201">
        <v>10.68</v>
      </c>
      <c r="M91" s="201">
        <v>61.7</v>
      </c>
      <c r="N91" s="201">
        <v>50.2</v>
      </c>
      <c r="O91" s="201">
        <v>70.91</v>
      </c>
      <c r="P91" s="201">
        <v>23.88</v>
      </c>
      <c r="Q91" s="201">
        <v>4.6399999999999997</v>
      </c>
      <c r="R91" s="201">
        <v>18.02</v>
      </c>
      <c r="S91" s="201">
        <v>11.22</v>
      </c>
      <c r="T91" s="201">
        <v>0</v>
      </c>
      <c r="U91" s="201">
        <v>60.1</v>
      </c>
      <c r="V91" s="201">
        <v>4.4800000000000004</v>
      </c>
      <c r="W91" s="201">
        <v>14.78</v>
      </c>
      <c r="X91" s="201">
        <v>62.69</v>
      </c>
      <c r="Y91" s="201">
        <v>0</v>
      </c>
      <c r="Z91" s="201">
        <v>59.14</v>
      </c>
      <c r="AA91" s="201">
        <v>38.340000000000003</v>
      </c>
      <c r="AB91" s="201">
        <v>0</v>
      </c>
      <c r="AC91" s="201">
        <v>11.97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60</v>
      </c>
      <c r="AJ91" s="201">
        <v>0</v>
      </c>
      <c r="AK91" s="201">
        <v>77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270.93</v>
      </c>
      <c r="L92" s="201">
        <v>10.68</v>
      </c>
      <c r="M92" s="201">
        <v>61.7</v>
      </c>
      <c r="N92" s="201">
        <v>50.2</v>
      </c>
      <c r="O92" s="201">
        <v>70.91</v>
      </c>
      <c r="P92" s="201">
        <v>23.88</v>
      </c>
      <c r="Q92" s="201">
        <v>4.6399999999999997</v>
      </c>
      <c r="R92" s="201">
        <v>18.02</v>
      </c>
      <c r="S92" s="201">
        <v>11.22</v>
      </c>
      <c r="T92" s="201">
        <v>0</v>
      </c>
      <c r="U92" s="201">
        <v>60.1</v>
      </c>
      <c r="V92" s="201">
        <v>4.4800000000000004</v>
      </c>
      <c r="W92" s="201">
        <v>14.78</v>
      </c>
      <c r="X92" s="201">
        <v>62.69</v>
      </c>
      <c r="Y92" s="201">
        <v>0</v>
      </c>
      <c r="Z92" s="201">
        <v>59.14</v>
      </c>
      <c r="AA92" s="201">
        <v>38.340000000000003</v>
      </c>
      <c r="AB92" s="201">
        <v>0</v>
      </c>
      <c r="AC92" s="201">
        <v>11.97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60</v>
      </c>
      <c r="AJ92" s="201">
        <v>0</v>
      </c>
      <c r="AK92" s="201">
        <v>77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270.93</v>
      </c>
      <c r="L93" s="201">
        <v>10.68</v>
      </c>
      <c r="M93" s="201">
        <v>61.7</v>
      </c>
      <c r="N93" s="201">
        <v>50.2</v>
      </c>
      <c r="O93" s="201">
        <v>70.91</v>
      </c>
      <c r="P93" s="201">
        <v>23.88</v>
      </c>
      <c r="Q93" s="201">
        <v>4.6399999999999997</v>
      </c>
      <c r="R93" s="201">
        <v>18.02</v>
      </c>
      <c r="S93" s="201">
        <v>11.22</v>
      </c>
      <c r="T93" s="201">
        <v>0</v>
      </c>
      <c r="U93" s="201">
        <v>60.1</v>
      </c>
      <c r="V93" s="201">
        <v>4.4800000000000004</v>
      </c>
      <c r="W93" s="201">
        <v>14.78</v>
      </c>
      <c r="X93" s="201">
        <v>62.69</v>
      </c>
      <c r="Y93" s="201">
        <v>0</v>
      </c>
      <c r="Z93" s="201">
        <v>59.14</v>
      </c>
      <c r="AA93" s="201">
        <v>38.340000000000003</v>
      </c>
      <c r="AB93" s="201">
        <v>0</v>
      </c>
      <c r="AC93" s="201">
        <v>11.97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60</v>
      </c>
      <c r="AJ93" s="201">
        <v>0</v>
      </c>
      <c r="AK93" s="201">
        <v>77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270.93</v>
      </c>
      <c r="L94" s="201">
        <v>10.68</v>
      </c>
      <c r="M94" s="201">
        <v>61.7</v>
      </c>
      <c r="N94" s="201">
        <v>50.2</v>
      </c>
      <c r="O94" s="201">
        <v>70.91</v>
      </c>
      <c r="P94" s="201">
        <v>23.88</v>
      </c>
      <c r="Q94" s="201">
        <v>4.6399999999999997</v>
      </c>
      <c r="R94" s="201">
        <v>18.02</v>
      </c>
      <c r="S94" s="201">
        <v>11.22</v>
      </c>
      <c r="T94" s="201">
        <v>0</v>
      </c>
      <c r="U94" s="201">
        <v>60.1</v>
      </c>
      <c r="V94" s="201">
        <v>4.4800000000000004</v>
      </c>
      <c r="W94" s="201">
        <v>14.78</v>
      </c>
      <c r="X94" s="201">
        <v>62.69</v>
      </c>
      <c r="Y94" s="201">
        <v>0</v>
      </c>
      <c r="Z94" s="201">
        <v>59.14</v>
      </c>
      <c r="AA94" s="201">
        <v>38.340000000000003</v>
      </c>
      <c r="AB94" s="201">
        <v>0</v>
      </c>
      <c r="AC94" s="201">
        <v>11.97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60</v>
      </c>
      <c r="AJ94" s="201">
        <v>0</v>
      </c>
      <c r="AK94" s="201">
        <v>77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270.93</v>
      </c>
      <c r="L95" s="201">
        <v>0</v>
      </c>
      <c r="M95" s="201">
        <v>61.7</v>
      </c>
      <c r="N95" s="201">
        <v>50.2</v>
      </c>
      <c r="O95" s="201">
        <v>70.91</v>
      </c>
      <c r="P95" s="201">
        <v>23.88</v>
      </c>
      <c r="Q95" s="201">
        <v>1.94</v>
      </c>
      <c r="R95" s="201">
        <v>7.74</v>
      </c>
      <c r="S95" s="201">
        <v>4.84</v>
      </c>
      <c r="T95" s="201">
        <v>0</v>
      </c>
      <c r="U95" s="201">
        <v>60.1</v>
      </c>
      <c r="V95" s="201">
        <v>0</v>
      </c>
      <c r="W95" s="201">
        <v>4.84</v>
      </c>
      <c r="X95" s="201">
        <v>62.69</v>
      </c>
      <c r="Y95" s="201">
        <v>0</v>
      </c>
      <c r="Z95" s="201">
        <v>59.14</v>
      </c>
      <c r="AA95" s="201">
        <v>38.340000000000003</v>
      </c>
      <c r="AB95" s="201">
        <v>0</v>
      </c>
      <c r="AC95" s="201">
        <v>12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60</v>
      </c>
      <c r="AJ95" s="201">
        <v>0</v>
      </c>
      <c r="AK95" s="201">
        <v>77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270.93</v>
      </c>
      <c r="L96" s="201">
        <v>0</v>
      </c>
      <c r="M96" s="201">
        <v>61.7</v>
      </c>
      <c r="N96" s="201">
        <v>50.2</v>
      </c>
      <c r="O96" s="201">
        <v>70.91</v>
      </c>
      <c r="P96" s="201">
        <v>23.88</v>
      </c>
      <c r="Q96" s="201">
        <v>1.94</v>
      </c>
      <c r="R96" s="201">
        <v>7.74</v>
      </c>
      <c r="S96" s="201">
        <v>4.84</v>
      </c>
      <c r="T96" s="201">
        <v>0</v>
      </c>
      <c r="U96" s="201">
        <v>60.1</v>
      </c>
      <c r="V96" s="201">
        <v>0</v>
      </c>
      <c r="W96" s="201">
        <v>4.84</v>
      </c>
      <c r="X96" s="201">
        <v>62.69</v>
      </c>
      <c r="Y96" s="201">
        <v>0</v>
      </c>
      <c r="Z96" s="201">
        <v>59.14</v>
      </c>
      <c r="AA96" s="201">
        <v>38.340000000000003</v>
      </c>
      <c r="AB96" s="201">
        <v>0</v>
      </c>
      <c r="AC96" s="201">
        <v>12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60</v>
      </c>
      <c r="AJ96" s="201">
        <v>0</v>
      </c>
      <c r="AK96" s="201">
        <v>77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270.93</v>
      </c>
      <c r="L97" s="201">
        <v>0</v>
      </c>
      <c r="M97" s="201">
        <v>61.7</v>
      </c>
      <c r="N97" s="201">
        <v>50.2</v>
      </c>
      <c r="O97" s="201">
        <v>70.91</v>
      </c>
      <c r="P97" s="201">
        <v>23.88</v>
      </c>
      <c r="Q97" s="201">
        <v>1.94</v>
      </c>
      <c r="R97" s="201">
        <v>7.74</v>
      </c>
      <c r="S97" s="201">
        <v>4.84</v>
      </c>
      <c r="T97" s="201">
        <v>0</v>
      </c>
      <c r="U97" s="201">
        <v>60.1</v>
      </c>
      <c r="V97" s="201">
        <v>0</v>
      </c>
      <c r="W97" s="201">
        <v>4.84</v>
      </c>
      <c r="X97" s="201">
        <v>62.69</v>
      </c>
      <c r="Y97" s="201">
        <v>0</v>
      </c>
      <c r="Z97" s="201">
        <v>59.14</v>
      </c>
      <c r="AA97" s="201">
        <v>38.340000000000003</v>
      </c>
      <c r="AB97" s="201">
        <v>0</v>
      </c>
      <c r="AC97" s="201">
        <v>12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60</v>
      </c>
      <c r="AJ97" s="201">
        <v>0</v>
      </c>
      <c r="AK97" s="201">
        <v>77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270.93</v>
      </c>
      <c r="L98" s="201">
        <v>0</v>
      </c>
      <c r="M98" s="201">
        <v>61.7</v>
      </c>
      <c r="N98" s="201">
        <v>50.2</v>
      </c>
      <c r="O98" s="201">
        <v>70.91</v>
      </c>
      <c r="P98" s="201">
        <v>23.88</v>
      </c>
      <c r="Q98" s="201">
        <v>1.94</v>
      </c>
      <c r="R98" s="201">
        <v>7.74</v>
      </c>
      <c r="S98" s="201">
        <v>4.84</v>
      </c>
      <c r="T98" s="201">
        <v>0</v>
      </c>
      <c r="U98" s="201">
        <v>60.1</v>
      </c>
      <c r="V98" s="201">
        <v>0</v>
      </c>
      <c r="W98" s="201">
        <v>4.84</v>
      </c>
      <c r="X98" s="201">
        <v>62.69</v>
      </c>
      <c r="Y98" s="201">
        <v>0</v>
      </c>
      <c r="Z98" s="201">
        <v>59.14</v>
      </c>
      <c r="AA98" s="201">
        <v>38.340000000000003</v>
      </c>
      <c r="AB98" s="201">
        <v>0</v>
      </c>
      <c r="AC98" s="201">
        <v>12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60</v>
      </c>
      <c r="AJ98" s="201">
        <v>0</v>
      </c>
      <c r="AK98" s="201">
        <v>77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6.6280275000000035</v>
      </c>
      <c r="L99">
        <f t="shared" si="0"/>
        <v>6.007750000000002E-2</v>
      </c>
      <c r="M99">
        <f t="shared" si="0"/>
        <v>1.3046849999999981</v>
      </c>
      <c r="N99">
        <f t="shared" si="0"/>
        <v>1.0789399999999982</v>
      </c>
      <c r="O99">
        <f t="shared" si="0"/>
        <v>1.5648974999999987</v>
      </c>
      <c r="P99">
        <f t="shared" si="0"/>
        <v>0.42712250000000018</v>
      </c>
      <c r="Q99">
        <f t="shared" si="0"/>
        <v>5.8127499999999929E-2</v>
      </c>
      <c r="R99">
        <f t="shared" si="0"/>
        <v>0.19016249999999985</v>
      </c>
      <c r="S99">
        <f t="shared" si="0"/>
        <v>0.14401499999999995</v>
      </c>
      <c r="T99">
        <f t="shared" si="0"/>
        <v>0</v>
      </c>
      <c r="U99">
        <f t="shared" si="0"/>
        <v>1.4424150000000013</v>
      </c>
      <c r="V99">
        <f t="shared" si="0"/>
        <v>2.3740000000000011E-2</v>
      </c>
      <c r="W99">
        <f t="shared" si="0"/>
        <v>0.16587499999999983</v>
      </c>
      <c r="X99">
        <f t="shared" si="0"/>
        <v>0.92502750000000045</v>
      </c>
      <c r="Y99">
        <f t="shared" si="0"/>
        <v>0</v>
      </c>
      <c r="Z99">
        <f t="shared" si="0"/>
        <v>1.1452049999999994</v>
      </c>
      <c r="AA99">
        <f t="shared" si="0"/>
        <v>0.71801249999999983</v>
      </c>
      <c r="AB99">
        <f t="shared" si="0"/>
        <v>0</v>
      </c>
      <c r="AC99">
        <f t="shared" si="0"/>
        <v>0.29009500000000027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1.44</v>
      </c>
      <c r="AJ99">
        <f t="shared" si="0"/>
        <v>0</v>
      </c>
      <c r="AK99">
        <f t="shared" si="0"/>
        <v>1.8492749999999998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0.38349250000000001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80</v>
      </c>
      <c r="L3" s="201">
        <v>17.420000000000002</v>
      </c>
      <c r="M3" s="201">
        <v>0</v>
      </c>
      <c r="N3" s="201">
        <v>29.03</v>
      </c>
      <c r="O3" s="201">
        <v>48.75</v>
      </c>
      <c r="P3" s="201">
        <v>42.08</v>
      </c>
      <c r="Q3" s="201">
        <v>1.93</v>
      </c>
      <c r="R3" s="201">
        <v>3.04</v>
      </c>
      <c r="S3" s="201">
        <v>1.93</v>
      </c>
      <c r="T3" s="201">
        <v>0</v>
      </c>
      <c r="U3" s="201">
        <v>282.94</v>
      </c>
      <c r="V3" s="201">
        <v>0</v>
      </c>
      <c r="W3" s="201">
        <v>8.5500000000000007</v>
      </c>
      <c r="X3" s="201">
        <v>36.26</v>
      </c>
      <c r="Y3" s="201">
        <v>0</v>
      </c>
      <c r="Z3" s="201">
        <v>34.479999999999997</v>
      </c>
      <c r="AA3" s="201">
        <v>22.17</v>
      </c>
      <c r="AB3" s="201">
        <v>0</v>
      </c>
      <c r="AC3" s="201">
        <v>7.43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33.14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80</v>
      </c>
      <c r="L4" s="201">
        <v>17.420000000000002</v>
      </c>
      <c r="M4" s="201">
        <v>0</v>
      </c>
      <c r="N4" s="201">
        <v>29.03</v>
      </c>
      <c r="O4" s="201">
        <v>48.75</v>
      </c>
      <c r="P4" s="201">
        <v>42.08</v>
      </c>
      <c r="Q4" s="201">
        <v>1.93</v>
      </c>
      <c r="R4" s="201">
        <v>3.04</v>
      </c>
      <c r="S4" s="201">
        <v>1.93</v>
      </c>
      <c r="T4" s="201">
        <v>0</v>
      </c>
      <c r="U4" s="201">
        <v>282.94</v>
      </c>
      <c r="V4" s="201">
        <v>0</v>
      </c>
      <c r="W4" s="201">
        <v>8.5500000000000007</v>
      </c>
      <c r="X4" s="201">
        <v>36.26</v>
      </c>
      <c r="Y4" s="201">
        <v>0</v>
      </c>
      <c r="Z4" s="201">
        <v>34.479999999999997</v>
      </c>
      <c r="AA4" s="201">
        <v>22.17</v>
      </c>
      <c r="AB4" s="201">
        <v>0</v>
      </c>
      <c r="AC4" s="201">
        <v>7.43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33.14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80</v>
      </c>
      <c r="L5" s="201">
        <v>17.420000000000002</v>
      </c>
      <c r="M5" s="201">
        <v>0</v>
      </c>
      <c r="N5" s="201">
        <v>29.03</v>
      </c>
      <c r="O5" s="201">
        <v>48.75</v>
      </c>
      <c r="P5" s="201">
        <v>42.08</v>
      </c>
      <c r="Q5" s="201">
        <v>1.93</v>
      </c>
      <c r="R5" s="201">
        <v>3.04</v>
      </c>
      <c r="S5" s="201">
        <v>1.93</v>
      </c>
      <c r="T5" s="201">
        <v>0</v>
      </c>
      <c r="U5" s="201">
        <v>282.94</v>
      </c>
      <c r="V5" s="201">
        <v>0</v>
      </c>
      <c r="W5" s="201">
        <v>8.5500000000000007</v>
      </c>
      <c r="X5" s="201">
        <v>36.26</v>
      </c>
      <c r="Y5" s="201">
        <v>0</v>
      </c>
      <c r="Z5" s="201">
        <v>34.479999999999997</v>
      </c>
      <c r="AA5" s="201">
        <v>22.17</v>
      </c>
      <c r="AB5" s="201">
        <v>0</v>
      </c>
      <c r="AC5" s="201">
        <v>14.91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38.25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80</v>
      </c>
      <c r="L6" s="201">
        <v>17.420000000000002</v>
      </c>
      <c r="M6" s="201">
        <v>0</v>
      </c>
      <c r="N6" s="201">
        <v>29.03</v>
      </c>
      <c r="O6" s="201">
        <v>48.75</v>
      </c>
      <c r="P6" s="201">
        <v>42.08</v>
      </c>
      <c r="Q6" s="201">
        <v>1.93</v>
      </c>
      <c r="R6" s="201">
        <v>3.04</v>
      </c>
      <c r="S6" s="201">
        <v>1.93</v>
      </c>
      <c r="T6" s="201">
        <v>0</v>
      </c>
      <c r="U6" s="201">
        <v>282.94</v>
      </c>
      <c r="V6" s="201">
        <v>0</v>
      </c>
      <c r="W6" s="201">
        <v>8.5500000000000007</v>
      </c>
      <c r="X6" s="201">
        <v>36.26</v>
      </c>
      <c r="Y6" s="201">
        <v>0</v>
      </c>
      <c r="Z6" s="201">
        <v>34.479999999999997</v>
      </c>
      <c r="AA6" s="201">
        <v>22.17</v>
      </c>
      <c r="AB6" s="201">
        <v>0</v>
      </c>
      <c r="AC6" s="201">
        <v>14.91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38.25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80</v>
      </c>
      <c r="L7" s="201">
        <v>17.420000000000002</v>
      </c>
      <c r="M7" s="201">
        <v>0</v>
      </c>
      <c r="N7" s="201">
        <v>29.03</v>
      </c>
      <c r="O7" s="201">
        <v>48.75</v>
      </c>
      <c r="P7" s="201">
        <v>42.08</v>
      </c>
      <c r="Q7" s="201">
        <v>1.93</v>
      </c>
      <c r="R7" s="201">
        <v>3.04</v>
      </c>
      <c r="S7" s="201">
        <v>1.93</v>
      </c>
      <c r="T7" s="201">
        <v>0</v>
      </c>
      <c r="U7" s="201">
        <v>282.94</v>
      </c>
      <c r="V7" s="201">
        <v>0</v>
      </c>
      <c r="W7" s="201">
        <v>8.5500000000000007</v>
      </c>
      <c r="X7" s="201">
        <v>36.26</v>
      </c>
      <c r="Y7" s="201">
        <v>0</v>
      </c>
      <c r="Z7" s="201">
        <v>34.200000000000003</v>
      </c>
      <c r="AA7" s="201">
        <v>22.17</v>
      </c>
      <c r="AB7" s="201">
        <v>0</v>
      </c>
      <c r="AC7" s="201">
        <v>14.91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38.25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80</v>
      </c>
      <c r="L8" s="201">
        <v>17.420000000000002</v>
      </c>
      <c r="M8" s="201">
        <v>0</v>
      </c>
      <c r="N8" s="201">
        <v>29.03</v>
      </c>
      <c r="O8" s="201">
        <v>48.75</v>
      </c>
      <c r="P8" s="201">
        <v>42.08</v>
      </c>
      <c r="Q8" s="201">
        <v>1.93</v>
      </c>
      <c r="R8" s="201">
        <v>3.04</v>
      </c>
      <c r="S8" s="201">
        <v>1.93</v>
      </c>
      <c r="T8" s="201">
        <v>0</v>
      </c>
      <c r="U8" s="201">
        <v>282.94</v>
      </c>
      <c r="V8" s="201">
        <v>0</v>
      </c>
      <c r="W8" s="201">
        <v>8.5500000000000007</v>
      </c>
      <c r="X8" s="201">
        <v>36.26</v>
      </c>
      <c r="Y8" s="201">
        <v>0</v>
      </c>
      <c r="Z8" s="201">
        <v>34.200000000000003</v>
      </c>
      <c r="AA8" s="201">
        <v>22.17</v>
      </c>
      <c r="AB8" s="201">
        <v>0</v>
      </c>
      <c r="AC8" s="201">
        <v>14.91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38.25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80</v>
      </c>
      <c r="L9" s="201">
        <v>17.420000000000002</v>
      </c>
      <c r="M9" s="201">
        <v>0</v>
      </c>
      <c r="N9" s="201">
        <v>29.03</v>
      </c>
      <c r="O9" s="201">
        <v>48.75</v>
      </c>
      <c r="P9" s="201">
        <v>42.08</v>
      </c>
      <c r="Q9" s="201">
        <v>1.93</v>
      </c>
      <c r="R9" s="201">
        <v>3.04</v>
      </c>
      <c r="S9" s="201">
        <v>1.93</v>
      </c>
      <c r="T9" s="201">
        <v>0</v>
      </c>
      <c r="U9" s="201">
        <v>282.94</v>
      </c>
      <c r="V9" s="201">
        <v>0</v>
      </c>
      <c r="W9" s="201">
        <v>8.5500000000000007</v>
      </c>
      <c r="X9" s="201">
        <v>36.26</v>
      </c>
      <c r="Y9" s="201">
        <v>0</v>
      </c>
      <c r="Z9" s="201">
        <v>34.200000000000003</v>
      </c>
      <c r="AA9" s="201">
        <v>22.17</v>
      </c>
      <c r="AB9" s="201">
        <v>0</v>
      </c>
      <c r="AC9" s="201">
        <v>14.91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38.25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80</v>
      </c>
      <c r="L10" s="201">
        <v>17.420000000000002</v>
      </c>
      <c r="M10" s="201">
        <v>0</v>
      </c>
      <c r="N10" s="201">
        <v>29.03</v>
      </c>
      <c r="O10" s="201">
        <v>48.75</v>
      </c>
      <c r="P10" s="201">
        <v>42.08</v>
      </c>
      <c r="Q10" s="201">
        <v>1.93</v>
      </c>
      <c r="R10" s="201">
        <v>3.04</v>
      </c>
      <c r="S10" s="201">
        <v>1.93</v>
      </c>
      <c r="T10" s="201">
        <v>0</v>
      </c>
      <c r="U10" s="201">
        <v>282.94</v>
      </c>
      <c r="V10" s="201">
        <v>0</v>
      </c>
      <c r="W10" s="201">
        <v>8.5500000000000007</v>
      </c>
      <c r="X10" s="201">
        <v>36.26</v>
      </c>
      <c r="Y10" s="201">
        <v>0</v>
      </c>
      <c r="Z10" s="201">
        <v>34.200000000000003</v>
      </c>
      <c r="AA10" s="201">
        <v>22.17</v>
      </c>
      <c r="AB10" s="201">
        <v>0</v>
      </c>
      <c r="AC10" s="201">
        <v>14.91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38.25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106.44</v>
      </c>
      <c r="L11" s="201">
        <v>17.420000000000002</v>
      </c>
      <c r="M11" s="201">
        <v>0</v>
      </c>
      <c r="N11" s="201">
        <v>29.03</v>
      </c>
      <c r="O11" s="201">
        <v>48.75</v>
      </c>
      <c r="P11" s="201">
        <v>42.08</v>
      </c>
      <c r="Q11" s="201">
        <v>2.68</v>
      </c>
      <c r="R11" s="201">
        <v>9.68</v>
      </c>
      <c r="S11" s="201">
        <v>5.8</v>
      </c>
      <c r="T11" s="201">
        <v>0</v>
      </c>
      <c r="U11" s="201">
        <v>282.94</v>
      </c>
      <c r="V11" s="201">
        <v>0</v>
      </c>
      <c r="W11" s="201">
        <v>8.5500000000000007</v>
      </c>
      <c r="X11" s="201">
        <v>36.26</v>
      </c>
      <c r="Y11" s="201">
        <v>0</v>
      </c>
      <c r="Z11" s="201">
        <v>34.200000000000003</v>
      </c>
      <c r="AA11" s="201">
        <v>22.17</v>
      </c>
      <c r="AB11" s="201">
        <v>0</v>
      </c>
      <c r="AC11" s="201">
        <v>14.91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38.25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106.44</v>
      </c>
      <c r="L12" s="201">
        <v>17.420000000000002</v>
      </c>
      <c r="M12" s="201">
        <v>0</v>
      </c>
      <c r="N12" s="201">
        <v>29.03</v>
      </c>
      <c r="O12" s="201">
        <v>48.75</v>
      </c>
      <c r="P12" s="201">
        <v>42.08</v>
      </c>
      <c r="Q12" s="201">
        <v>2.68</v>
      </c>
      <c r="R12" s="201">
        <v>9.68</v>
      </c>
      <c r="S12" s="201">
        <v>5.8</v>
      </c>
      <c r="T12" s="201">
        <v>0</v>
      </c>
      <c r="U12" s="201">
        <v>282.94</v>
      </c>
      <c r="V12" s="201">
        <v>0</v>
      </c>
      <c r="W12" s="201">
        <v>8.5500000000000007</v>
      </c>
      <c r="X12" s="201">
        <v>36.26</v>
      </c>
      <c r="Y12" s="201">
        <v>0</v>
      </c>
      <c r="Z12" s="201">
        <v>34.200000000000003</v>
      </c>
      <c r="AA12" s="201">
        <v>22.17</v>
      </c>
      <c r="AB12" s="201">
        <v>0</v>
      </c>
      <c r="AC12" s="201">
        <v>14.91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38.25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159.68</v>
      </c>
      <c r="L13" s="201">
        <v>30.96</v>
      </c>
      <c r="M13" s="201">
        <v>0</v>
      </c>
      <c r="N13" s="201">
        <v>29.03</v>
      </c>
      <c r="O13" s="201">
        <v>48.75</v>
      </c>
      <c r="P13" s="201">
        <v>42.08</v>
      </c>
      <c r="Q13" s="201">
        <v>2.68</v>
      </c>
      <c r="R13" s="201">
        <v>9.68</v>
      </c>
      <c r="S13" s="201">
        <v>5.8</v>
      </c>
      <c r="T13" s="201">
        <v>0</v>
      </c>
      <c r="U13" s="201">
        <v>282.94</v>
      </c>
      <c r="V13" s="201">
        <v>0</v>
      </c>
      <c r="W13" s="201">
        <v>8.5500000000000007</v>
      </c>
      <c r="X13" s="201">
        <v>36.26</v>
      </c>
      <c r="Y13" s="201">
        <v>0</v>
      </c>
      <c r="Z13" s="201">
        <v>34.200000000000003</v>
      </c>
      <c r="AA13" s="201">
        <v>22.17</v>
      </c>
      <c r="AB13" s="201">
        <v>0</v>
      </c>
      <c r="AC13" s="201">
        <v>7.43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33.43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159.68</v>
      </c>
      <c r="L14" s="201">
        <v>30.96</v>
      </c>
      <c r="M14" s="201">
        <v>0</v>
      </c>
      <c r="N14" s="201">
        <v>29.03</v>
      </c>
      <c r="O14" s="201">
        <v>48.75</v>
      </c>
      <c r="P14" s="201">
        <v>42.08</v>
      </c>
      <c r="Q14" s="201">
        <v>2.68</v>
      </c>
      <c r="R14" s="201">
        <v>9.68</v>
      </c>
      <c r="S14" s="201">
        <v>5.8</v>
      </c>
      <c r="T14" s="201">
        <v>0</v>
      </c>
      <c r="U14" s="201">
        <v>282.94</v>
      </c>
      <c r="V14" s="201">
        <v>0</v>
      </c>
      <c r="W14" s="201">
        <v>8.5500000000000007</v>
      </c>
      <c r="X14" s="201">
        <v>36.26</v>
      </c>
      <c r="Y14" s="201">
        <v>0</v>
      </c>
      <c r="Z14" s="201">
        <v>34.200000000000003</v>
      </c>
      <c r="AA14" s="201">
        <v>22.17</v>
      </c>
      <c r="AB14" s="201">
        <v>0</v>
      </c>
      <c r="AC14" s="201">
        <v>7.43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33.43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159.68</v>
      </c>
      <c r="L15" s="201">
        <v>30.96</v>
      </c>
      <c r="M15" s="201">
        <v>0</v>
      </c>
      <c r="N15" s="201">
        <v>29.03</v>
      </c>
      <c r="O15" s="201">
        <v>48.75</v>
      </c>
      <c r="P15" s="201">
        <v>42.08</v>
      </c>
      <c r="Q15" s="201">
        <v>2.68</v>
      </c>
      <c r="R15" s="201">
        <v>9.68</v>
      </c>
      <c r="S15" s="201">
        <v>5.8</v>
      </c>
      <c r="T15" s="201">
        <v>0</v>
      </c>
      <c r="U15" s="201">
        <v>282.94</v>
      </c>
      <c r="V15" s="201">
        <v>0</v>
      </c>
      <c r="W15" s="201">
        <v>8.5500000000000007</v>
      </c>
      <c r="X15" s="201">
        <v>36.26</v>
      </c>
      <c r="Y15" s="201">
        <v>0</v>
      </c>
      <c r="Z15" s="201">
        <v>34.700000000000003</v>
      </c>
      <c r="AA15" s="201">
        <v>22.49</v>
      </c>
      <c r="AB15" s="201">
        <v>0</v>
      </c>
      <c r="AC15" s="201">
        <v>7.78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33.43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159.68</v>
      </c>
      <c r="L16" s="201">
        <v>30.96</v>
      </c>
      <c r="M16" s="201">
        <v>0</v>
      </c>
      <c r="N16" s="201">
        <v>29.03</v>
      </c>
      <c r="O16" s="201">
        <v>48.75</v>
      </c>
      <c r="P16" s="201">
        <v>42.08</v>
      </c>
      <c r="Q16" s="201">
        <v>2.68</v>
      </c>
      <c r="R16" s="201">
        <v>9.68</v>
      </c>
      <c r="S16" s="201">
        <v>5.8</v>
      </c>
      <c r="T16" s="201">
        <v>0</v>
      </c>
      <c r="U16" s="201">
        <v>282.94</v>
      </c>
      <c r="V16" s="201">
        <v>0</v>
      </c>
      <c r="W16" s="201">
        <v>8.5500000000000007</v>
      </c>
      <c r="X16" s="201">
        <v>36.26</v>
      </c>
      <c r="Y16" s="201">
        <v>0</v>
      </c>
      <c r="Z16" s="201">
        <v>34.700000000000003</v>
      </c>
      <c r="AA16" s="201">
        <v>22.49</v>
      </c>
      <c r="AB16" s="201">
        <v>0</v>
      </c>
      <c r="AC16" s="201">
        <v>7.78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33.43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159.68</v>
      </c>
      <c r="L17" s="201">
        <v>30.96</v>
      </c>
      <c r="M17" s="201">
        <v>0</v>
      </c>
      <c r="N17" s="201">
        <v>29.03</v>
      </c>
      <c r="O17" s="201">
        <v>48.75</v>
      </c>
      <c r="P17" s="201">
        <v>42.08</v>
      </c>
      <c r="Q17" s="201">
        <v>2.68</v>
      </c>
      <c r="R17" s="201">
        <v>9.68</v>
      </c>
      <c r="S17" s="201">
        <v>5.8</v>
      </c>
      <c r="T17" s="201">
        <v>0</v>
      </c>
      <c r="U17" s="201">
        <v>282.94</v>
      </c>
      <c r="V17" s="201">
        <v>0</v>
      </c>
      <c r="W17" s="201">
        <v>8.5500000000000007</v>
      </c>
      <c r="X17" s="201">
        <v>36.26</v>
      </c>
      <c r="Y17" s="201">
        <v>0</v>
      </c>
      <c r="Z17" s="201">
        <v>34.700000000000003</v>
      </c>
      <c r="AA17" s="201">
        <v>22.49</v>
      </c>
      <c r="AB17" s="201">
        <v>0</v>
      </c>
      <c r="AC17" s="201">
        <v>7.78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33.43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159.68</v>
      </c>
      <c r="L18" s="201">
        <v>30.96</v>
      </c>
      <c r="M18" s="201">
        <v>0</v>
      </c>
      <c r="N18" s="201">
        <v>29.03</v>
      </c>
      <c r="O18" s="201">
        <v>48.75</v>
      </c>
      <c r="P18" s="201">
        <v>42.08</v>
      </c>
      <c r="Q18" s="201">
        <v>2.68</v>
      </c>
      <c r="R18" s="201">
        <v>9.68</v>
      </c>
      <c r="S18" s="201">
        <v>5.8</v>
      </c>
      <c r="T18" s="201">
        <v>0</v>
      </c>
      <c r="U18" s="201">
        <v>282.94</v>
      </c>
      <c r="V18" s="201">
        <v>0</v>
      </c>
      <c r="W18" s="201">
        <v>8.5500000000000007</v>
      </c>
      <c r="X18" s="201">
        <v>36.26</v>
      </c>
      <c r="Y18" s="201">
        <v>0</v>
      </c>
      <c r="Z18" s="201">
        <v>34.700000000000003</v>
      </c>
      <c r="AA18" s="201">
        <v>22.49</v>
      </c>
      <c r="AB18" s="201">
        <v>0</v>
      </c>
      <c r="AC18" s="201">
        <v>7.78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33.43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125.79</v>
      </c>
      <c r="L19" s="201">
        <v>16.45</v>
      </c>
      <c r="M19" s="201">
        <v>0</v>
      </c>
      <c r="N19" s="201">
        <v>29.03</v>
      </c>
      <c r="O19" s="201">
        <v>48.75</v>
      </c>
      <c r="P19" s="201">
        <v>42.08</v>
      </c>
      <c r="Q19" s="201">
        <v>1.93</v>
      </c>
      <c r="R19" s="201">
        <v>3.04</v>
      </c>
      <c r="S19" s="201">
        <v>1.93</v>
      </c>
      <c r="T19" s="201">
        <v>0</v>
      </c>
      <c r="U19" s="201">
        <v>282.94</v>
      </c>
      <c r="V19" s="201">
        <v>0</v>
      </c>
      <c r="W19" s="201">
        <v>8.5500000000000007</v>
      </c>
      <c r="X19" s="201">
        <v>36.26</v>
      </c>
      <c r="Y19" s="201">
        <v>0</v>
      </c>
      <c r="Z19" s="201">
        <v>34.700000000000003</v>
      </c>
      <c r="AA19" s="201">
        <v>22.49</v>
      </c>
      <c r="AB19" s="201">
        <v>0</v>
      </c>
      <c r="AC19" s="201">
        <v>7.78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33.43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106.44</v>
      </c>
      <c r="L20" s="201">
        <v>16.309999999999999</v>
      </c>
      <c r="M20" s="201">
        <v>0</v>
      </c>
      <c r="N20" s="201">
        <v>29.03</v>
      </c>
      <c r="O20" s="201">
        <v>48.75</v>
      </c>
      <c r="P20" s="201">
        <v>42.08</v>
      </c>
      <c r="Q20" s="201">
        <v>1.81</v>
      </c>
      <c r="R20" s="201">
        <v>3.07</v>
      </c>
      <c r="S20" s="201">
        <v>1.81</v>
      </c>
      <c r="T20" s="201">
        <v>0</v>
      </c>
      <c r="U20" s="201">
        <v>282.94</v>
      </c>
      <c r="V20" s="201">
        <v>0</v>
      </c>
      <c r="W20" s="201">
        <v>8.5500000000000007</v>
      </c>
      <c r="X20" s="201">
        <v>36.26</v>
      </c>
      <c r="Y20" s="201">
        <v>0</v>
      </c>
      <c r="Z20" s="201">
        <v>34.700000000000003</v>
      </c>
      <c r="AA20" s="201">
        <v>22.49</v>
      </c>
      <c r="AB20" s="201">
        <v>0</v>
      </c>
      <c r="AC20" s="201">
        <v>7.78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33.43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80</v>
      </c>
      <c r="L21" s="201">
        <v>16.309999999999999</v>
      </c>
      <c r="M21" s="201">
        <v>0</v>
      </c>
      <c r="N21" s="201">
        <v>29.03</v>
      </c>
      <c r="O21" s="201">
        <v>48.75</v>
      </c>
      <c r="P21" s="201">
        <v>42.08</v>
      </c>
      <c r="Q21" s="201">
        <v>1.81</v>
      </c>
      <c r="R21" s="201">
        <v>3.07</v>
      </c>
      <c r="S21" s="201">
        <v>1.81</v>
      </c>
      <c r="T21" s="201">
        <v>0</v>
      </c>
      <c r="U21" s="201">
        <v>282.94</v>
      </c>
      <c r="V21" s="201">
        <v>0</v>
      </c>
      <c r="W21" s="201">
        <v>8.5500000000000007</v>
      </c>
      <c r="X21" s="201">
        <v>36.26</v>
      </c>
      <c r="Y21" s="201">
        <v>0</v>
      </c>
      <c r="Z21" s="201">
        <v>34.700000000000003</v>
      </c>
      <c r="AA21" s="201">
        <v>22.49</v>
      </c>
      <c r="AB21" s="201">
        <v>0</v>
      </c>
      <c r="AC21" s="201">
        <v>7.78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33.43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80</v>
      </c>
      <c r="L22" s="201">
        <v>16.309999999999999</v>
      </c>
      <c r="M22" s="201">
        <v>0</v>
      </c>
      <c r="N22" s="201">
        <v>29.03</v>
      </c>
      <c r="O22" s="201">
        <v>48.75</v>
      </c>
      <c r="P22" s="201">
        <v>42.08</v>
      </c>
      <c r="Q22" s="201">
        <v>1.81</v>
      </c>
      <c r="R22" s="201">
        <v>3.07</v>
      </c>
      <c r="S22" s="201">
        <v>1.81</v>
      </c>
      <c r="T22" s="201">
        <v>0</v>
      </c>
      <c r="U22" s="201">
        <v>282.94</v>
      </c>
      <c r="V22" s="201">
        <v>0</v>
      </c>
      <c r="W22" s="201">
        <v>8.5500000000000007</v>
      </c>
      <c r="X22" s="201">
        <v>36.26</v>
      </c>
      <c r="Y22" s="201">
        <v>0</v>
      </c>
      <c r="Z22" s="201">
        <v>34.700000000000003</v>
      </c>
      <c r="AA22" s="201">
        <v>22.49</v>
      </c>
      <c r="AB22" s="201">
        <v>0</v>
      </c>
      <c r="AC22" s="201">
        <v>7.78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33.43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80</v>
      </c>
      <c r="L23" s="201">
        <v>16.309999999999999</v>
      </c>
      <c r="M23" s="201">
        <v>0</v>
      </c>
      <c r="N23" s="201">
        <v>29.03</v>
      </c>
      <c r="O23" s="201">
        <v>48.75</v>
      </c>
      <c r="P23" s="201">
        <v>42.08</v>
      </c>
      <c r="Q23" s="201">
        <v>1.81</v>
      </c>
      <c r="R23" s="201">
        <v>3.07</v>
      </c>
      <c r="S23" s="201">
        <v>1.81</v>
      </c>
      <c r="T23" s="201">
        <v>0</v>
      </c>
      <c r="U23" s="201">
        <v>282.94</v>
      </c>
      <c r="V23" s="201">
        <v>0</v>
      </c>
      <c r="W23" s="201">
        <v>8.5500000000000007</v>
      </c>
      <c r="X23" s="201">
        <v>36.26</v>
      </c>
      <c r="Y23" s="201">
        <v>0</v>
      </c>
      <c r="Z23" s="201">
        <v>34.700000000000003</v>
      </c>
      <c r="AA23" s="201">
        <v>22.49</v>
      </c>
      <c r="AB23" s="201">
        <v>0</v>
      </c>
      <c r="AC23" s="201">
        <v>7.78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33.43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80</v>
      </c>
      <c r="L24" s="201">
        <v>16.309999999999999</v>
      </c>
      <c r="M24" s="201">
        <v>0</v>
      </c>
      <c r="N24" s="201">
        <v>29.03</v>
      </c>
      <c r="O24" s="201">
        <v>48.75</v>
      </c>
      <c r="P24" s="201">
        <v>42.08</v>
      </c>
      <c r="Q24" s="201">
        <v>1.81</v>
      </c>
      <c r="R24" s="201">
        <v>3.07</v>
      </c>
      <c r="S24" s="201">
        <v>1.81</v>
      </c>
      <c r="T24" s="201">
        <v>0</v>
      </c>
      <c r="U24" s="201">
        <v>282.94</v>
      </c>
      <c r="V24" s="201">
        <v>0</v>
      </c>
      <c r="W24" s="201">
        <v>8.5500000000000007</v>
      </c>
      <c r="X24" s="201">
        <v>36.26</v>
      </c>
      <c r="Y24" s="201">
        <v>0</v>
      </c>
      <c r="Z24" s="201">
        <v>34.700000000000003</v>
      </c>
      <c r="AA24" s="201">
        <v>22.49</v>
      </c>
      <c r="AB24" s="201">
        <v>0</v>
      </c>
      <c r="AC24" s="201">
        <v>7.78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33.43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80</v>
      </c>
      <c r="L25" s="201">
        <v>16.309999999999999</v>
      </c>
      <c r="M25" s="201">
        <v>0</v>
      </c>
      <c r="N25" s="201">
        <v>29.03</v>
      </c>
      <c r="O25" s="201">
        <v>48.75</v>
      </c>
      <c r="P25" s="201">
        <v>42.08</v>
      </c>
      <c r="Q25" s="201">
        <v>1.81</v>
      </c>
      <c r="R25" s="201">
        <v>3.07</v>
      </c>
      <c r="S25" s="201">
        <v>1.81</v>
      </c>
      <c r="T25" s="201">
        <v>0</v>
      </c>
      <c r="U25" s="201">
        <v>282.94</v>
      </c>
      <c r="V25" s="201">
        <v>0</v>
      </c>
      <c r="W25" s="201">
        <v>8.5500000000000007</v>
      </c>
      <c r="X25" s="201">
        <v>17.420000000000002</v>
      </c>
      <c r="Y25" s="201">
        <v>0</v>
      </c>
      <c r="Z25" s="201">
        <v>32.94</v>
      </c>
      <c r="AA25" s="201">
        <v>21.29</v>
      </c>
      <c r="AB25" s="201">
        <v>0</v>
      </c>
      <c r="AC25" s="201">
        <v>7.78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33.43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80</v>
      </c>
      <c r="L26" s="201">
        <v>16.309999999999999</v>
      </c>
      <c r="M26" s="201">
        <v>0</v>
      </c>
      <c r="N26" s="201">
        <v>29.03</v>
      </c>
      <c r="O26" s="201">
        <v>48.75</v>
      </c>
      <c r="P26" s="201">
        <v>42.08</v>
      </c>
      <c r="Q26" s="201">
        <v>1.81</v>
      </c>
      <c r="R26" s="201">
        <v>3.08</v>
      </c>
      <c r="S26" s="201">
        <v>1.81</v>
      </c>
      <c r="T26" s="201">
        <v>0</v>
      </c>
      <c r="U26" s="201">
        <v>282.94</v>
      </c>
      <c r="V26" s="201">
        <v>0</v>
      </c>
      <c r="W26" s="201">
        <v>8.5500000000000007</v>
      </c>
      <c r="X26" s="201">
        <v>17.420000000000002</v>
      </c>
      <c r="Y26" s="201">
        <v>0</v>
      </c>
      <c r="Z26" s="201">
        <v>32.94</v>
      </c>
      <c r="AA26" s="201">
        <v>21.29</v>
      </c>
      <c r="AB26" s="201">
        <v>0</v>
      </c>
      <c r="AC26" s="201">
        <v>7.78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33.43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80</v>
      </c>
      <c r="L27" s="201">
        <v>16.309999999999999</v>
      </c>
      <c r="M27" s="201">
        <v>0</v>
      </c>
      <c r="N27" s="201">
        <v>29.03</v>
      </c>
      <c r="O27" s="201">
        <v>48.75</v>
      </c>
      <c r="P27" s="201">
        <v>42.08</v>
      </c>
      <c r="Q27" s="201">
        <v>1.81</v>
      </c>
      <c r="R27" s="201">
        <v>3.08</v>
      </c>
      <c r="S27" s="201">
        <v>1.81</v>
      </c>
      <c r="T27" s="201">
        <v>0</v>
      </c>
      <c r="U27" s="201">
        <v>282.94</v>
      </c>
      <c r="V27" s="201">
        <v>0</v>
      </c>
      <c r="W27" s="201">
        <v>8.5500000000000007</v>
      </c>
      <c r="X27" s="201">
        <v>17.420000000000002</v>
      </c>
      <c r="Y27" s="201">
        <v>0</v>
      </c>
      <c r="Z27" s="201">
        <v>19.350000000000001</v>
      </c>
      <c r="AA27" s="201">
        <v>12.58</v>
      </c>
      <c r="AB27" s="201">
        <v>0</v>
      </c>
      <c r="AC27" s="201">
        <v>7.43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33.43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6.59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80</v>
      </c>
      <c r="L28" s="201">
        <v>16.309999999999999</v>
      </c>
      <c r="M28" s="201">
        <v>0</v>
      </c>
      <c r="N28" s="201">
        <v>29.03</v>
      </c>
      <c r="O28" s="201">
        <v>48.75</v>
      </c>
      <c r="P28" s="201">
        <v>42.08</v>
      </c>
      <c r="Q28" s="201">
        <v>1.81</v>
      </c>
      <c r="R28" s="201">
        <v>3.08</v>
      </c>
      <c r="S28" s="201">
        <v>1.81</v>
      </c>
      <c r="T28" s="201">
        <v>0</v>
      </c>
      <c r="U28" s="201">
        <v>282.94</v>
      </c>
      <c r="V28" s="201">
        <v>0</v>
      </c>
      <c r="W28" s="201">
        <v>8.5500000000000007</v>
      </c>
      <c r="X28" s="201">
        <v>17.420000000000002</v>
      </c>
      <c r="Y28" s="201">
        <v>0</v>
      </c>
      <c r="Z28" s="201">
        <v>19.350000000000001</v>
      </c>
      <c r="AA28" s="201">
        <v>12.58</v>
      </c>
      <c r="AB28" s="201">
        <v>0</v>
      </c>
      <c r="AC28" s="201">
        <v>14.91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38.25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13.69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80</v>
      </c>
      <c r="L29" s="201">
        <v>16.309999999999999</v>
      </c>
      <c r="M29" s="201">
        <v>0</v>
      </c>
      <c r="N29" s="201">
        <v>29.03</v>
      </c>
      <c r="O29" s="201">
        <v>48.75</v>
      </c>
      <c r="P29" s="201">
        <v>44.24</v>
      </c>
      <c r="Q29" s="201">
        <v>1.81</v>
      </c>
      <c r="R29" s="201">
        <v>3.08</v>
      </c>
      <c r="S29" s="201">
        <v>1.81</v>
      </c>
      <c r="T29" s="201">
        <v>0</v>
      </c>
      <c r="U29" s="201">
        <v>282.94</v>
      </c>
      <c r="V29" s="201">
        <v>0</v>
      </c>
      <c r="W29" s="201">
        <v>3.87</v>
      </c>
      <c r="X29" s="201">
        <v>17.420000000000002</v>
      </c>
      <c r="Y29" s="201">
        <v>0</v>
      </c>
      <c r="Z29" s="201">
        <v>19.350000000000001</v>
      </c>
      <c r="AA29" s="201">
        <v>12.58</v>
      </c>
      <c r="AB29" s="201">
        <v>0</v>
      </c>
      <c r="AC29" s="201">
        <v>7.43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33.43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17.899999999999999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80</v>
      </c>
      <c r="L30" s="201">
        <v>16.309999999999999</v>
      </c>
      <c r="M30" s="201">
        <v>0</v>
      </c>
      <c r="N30" s="201">
        <v>29.03</v>
      </c>
      <c r="O30" s="201">
        <v>48.75</v>
      </c>
      <c r="P30" s="201">
        <v>45.31</v>
      </c>
      <c r="Q30" s="201">
        <v>1.94</v>
      </c>
      <c r="R30" s="201">
        <v>4.04</v>
      </c>
      <c r="S30" s="201">
        <v>2.82</v>
      </c>
      <c r="T30" s="201">
        <v>0</v>
      </c>
      <c r="U30" s="201">
        <v>282.94</v>
      </c>
      <c r="V30" s="201">
        <v>0</v>
      </c>
      <c r="W30" s="201">
        <v>3.87</v>
      </c>
      <c r="X30" s="201">
        <v>17.78</v>
      </c>
      <c r="Y30" s="201">
        <v>0</v>
      </c>
      <c r="Z30" s="201">
        <v>19.350000000000001</v>
      </c>
      <c r="AA30" s="201">
        <v>12.58</v>
      </c>
      <c r="AB30" s="201">
        <v>0</v>
      </c>
      <c r="AC30" s="201">
        <v>7.43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33.43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17.899999999999999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80</v>
      </c>
      <c r="L31" s="201">
        <v>16.309999999999999</v>
      </c>
      <c r="M31" s="201">
        <v>0</v>
      </c>
      <c r="N31" s="201">
        <v>29.03</v>
      </c>
      <c r="O31" s="201">
        <v>48.75</v>
      </c>
      <c r="P31" s="201">
        <v>46.4</v>
      </c>
      <c r="Q31" s="201">
        <v>1.94</v>
      </c>
      <c r="R31" s="201">
        <v>4.43</v>
      </c>
      <c r="S31" s="201">
        <v>3.04</v>
      </c>
      <c r="T31" s="201">
        <v>0</v>
      </c>
      <c r="U31" s="201">
        <v>282.94</v>
      </c>
      <c r="V31" s="201">
        <v>0</v>
      </c>
      <c r="W31" s="201">
        <v>3.87</v>
      </c>
      <c r="X31" s="201">
        <v>17.78</v>
      </c>
      <c r="Y31" s="201">
        <v>0</v>
      </c>
      <c r="Z31" s="201">
        <v>19.350000000000001</v>
      </c>
      <c r="AA31" s="201">
        <v>12.58</v>
      </c>
      <c r="AB31" s="201">
        <v>0</v>
      </c>
      <c r="AC31" s="201">
        <v>7.07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33.43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17.899999999999999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80</v>
      </c>
      <c r="L32" s="201">
        <v>16.309999999999999</v>
      </c>
      <c r="M32" s="201">
        <v>0</v>
      </c>
      <c r="N32" s="201">
        <v>29.03</v>
      </c>
      <c r="O32" s="201">
        <v>48.75</v>
      </c>
      <c r="P32" s="201">
        <v>47.47</v>
      </c>
      <c r="Q32" s="201">
        <v>1.94</v>
      </c>
      <c r="R32" s="201">
        <v>4.43</v>
      </c>
      <c r="S32" s="201">
        <v>3.04</v>
      </c>
      <c r="T32" s="201">
        <v>0</v>
      </c>
      <c r="U32" s="201">
        <v>282.94</v>
      </c>
      <c r="V32" s="201">
        <v>0</v>
      </c>
      <c r="W32" s="201">
        <v>3.87</v>
      </c>
      <c r="X32" s="201">
        <v>17.78</v>
      </c>
      <c r="Y32" s="201">
        <v>0</v>
      </c>
      <c r="Z32" s="201">
        <v>19.350000000000001</v>
      </c>
      <c r="AA32" s="201">
        <v>12.58</v>
      </c>
      <c r="AB32" s="201">
        <v>0</v>
      </c>
      <c r="AC32" s="201">
        <v>7.07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33.43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17.899999999999999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80</v>
      </c>
      <c r="L33" s="201">
        <v>16.309999999999999</v>
      </c>
      <c r="M33" s="201">
        <v>0</v>
      </c>
      <c r="N33" s="201">
        <v>29.03</v>
      </c>
      <c r="O33" s="201">
        <v>48.75</v>
      </c>
      <c r="P33" s="201">
        <v>42.57</v>
      </c>
      <c r="Q33" s="201">
        <v>1.94</v>
      </c>
      <c r="R33" s="201">
        <v>4.43</v>
      </c>
      <c r="S33" s="201">
        <v>3.04</v>
      </c>
      <c r="T33" s="201">
        <v>0</v>
      </c>
      <c r="U33" s="201">
        <v>282.94</v>
      </c>
      <c r="V33" s="201">
        <v>0</v>
      </c>
      <c r="W33" s="201">
        <v>3.87</v>
      </c>
      <c r="X33" s="201">
        <v>17.78</v>
      </c>
      <c r="Y33" s="201">
        <v>0</v>
      </c>
      <c r="Z33" s="201">
        <v>19.350000000000001</v>
      </c>
      <c r="AA33" s="201">
        <v>12.58</v>
      </c>
      <c r="AB33" s="201">
        <v>0</v>
      </c>
      <c r="AC33" s="201">
        <v>7.07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33.43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17.899999999999999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80</v>
      </c>
      <c r="L34" s="201">
        <v>16.309999999999999</v>
      </c>
      <c r="M34" s="201">
        <v>0</v>
      </c>
      <c r="N34" s="201">
        <v>29.03</v>
      </c>
      <c r="O34" s="201">
        <v>48.75</v>
      </c>
      <c r="P34" s="201">
        <v>42.66</v>
      </c>
      <c r="Q34" s="201">
        <v>1.94</v>
      </c>
      <c r="R34" s="201">
        <v>4.43</v>
      </c>
      <c r="S34" s="201">
        <v>3.04</v>
      </c>
      <c r="T34" s="201">
        <v>0</v>
      </c>
      <c r="U34" s="201">
        <v>282.94</v>
      </c>
      <c r="V34" s="201">
        <v>0</v>
      </c>
      <c r="W34" s="201">
        <v>3.87</v>
      </c>
      <c r="X34" s="201">
        <v>17.78</v>
      </c>
      <c r="Y34" s="201">
        <v>0</v>
      </c>
      <c r="Z34" s="201">
        <v>19.350000000000001</v>
      </c>
      <c r="AA34" s="201">
        <v>12.58</v>
      </c>
      <c r="AB34" s="201">
        <v>0</v>
      </c>
      <c r="AC34" s="201">
        <v>7.07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33.43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17.899999999999999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80</v>
      </c>
      <c r="L35" s="201">
        <v>16.64</v>
      </c>
      <c r="M35" s="201">
        <v>0</v>
      </c>
      <c r="N35" s="201">
        <v>29.03</v>
      </c>
      <c r="O35" s="201">
        <v>48.75</v>
      </c>
      <c r="P35" s="201">
        <v>42.74</v>
      </c>
      <c r="Q35" s="201">
        <v>1.94</v>
      </c>
      <c r="R35" s="201">
        <v>4.43</v>
      </c>
      <c r="S35" s="201">
        <v>3.04</v>
      </c>
      <c r="T35" s="201">
        <v>0</v>
      </c>
      <c r="U35" s="201">
        <v>282.94</v>
      </c>
      <c r="V35" s="201">
        <v>0</v>
      </c>
      <c r="W35" s="201">
        <v>3.87</v>
      </c>
      <c r="X35" s="201">
        <v>19.350000000000001</v>
      </c>
      <c r="Y35" s="201">
        <v>0</v>
      </c>
      <c r="Z35" s="201">
        <v>19.93</v>
      </c>
      <c r="AA35" s="201">
        <v>12.58</v>
      </c>
      <c r="AB35" s="201">
        <v>0</v>
      </c>
      <c r="AC35" s="201">
        <v>7.07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33.43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18.75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80</v>
      </c>
      <c r="L36" s="201">
        <v>16.64</v>
      </c>
      <c r="M36" s="201">
        <v>0</v>
      </c>
      <c r="N36" s="201">
        <v>29.03</v>
      </c>
      <c r="O36" s="201">
        <v>48.75</v>
      </c>
      <c r="P36" s="201">
        <v>42.83</v>
      </c>
      <c r="Q36" s="201">
        <v>1.94</v>
      </c>
      <c r="R36" s="201">
        <v>4.43</v>
      </c>
      <c r="S36" s="201">
        <v>3.04</v>
      </c>
      <c r="T36" s="201">
        <v>0</v>
      </c>
      <c r="U36" s="201">
        <v>282.94</v>
      </c>
      <c r="V36" s="201">
        <v>0</v>
      </c>
      <c r="W36" s="201">
        <v>3.87</v>
      </c>
      <c r="X36" s="201">
        <v>17.78</v>
      </c>
      <c r="Y36" s="201">
        <v>0</v>
      </c>
      <c r="Z36" s="201">
        <v>19.350000000000001</v>
      </c>
      <c r="AA36" s="201">
        <v>12.58</v>
      </c>
      <c r="AB36" s="201">
        <v>0</v>
      </c>
      <c r="AC36" s="201">
        <v>7.07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33.43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18.75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80</v>
      </c>
      <c r="L37" s="201">
        <v>16.64</v>
      </c>
      <c r="M37" s="201">
        <v>0</v>
      </c>
      <c r="N37" s="201">
        <v>29.03</v>
      </c>
      <c r="O37" s="201">
        <v>48.75</v>
      </c>
      <c r="P37" s="201">
        <v>51.43</v>
      </c>
      <c r="Q37" s="201">
        <v>1.94</v>
      </c>
      <c r="R37" s="201">
        <v>4.43</v>
      </c>
      <c r="S37" s="201">
        <v>3.04</v>
      </c>
      <c r="T37" s="201">
        <v>0</v>
      </c>
      <c r="U37" s="201">
        <v>282.94</v>
      </c>
      <c r="V37" s="201">
        <v>0</v>
      </c>
      <c r="W37" s="201">
        <v>3.87</v>
      </c>
      <c r="X37" s="201">
        <v>17.78</v>
      </c>
      <c r="Y37" s="201">
        <v>0</v>
      </c>
      <c r="Z37" s="201">
        <v>19.350000000000001</v>
      </c>
      <c r="AA37" s="201">
        <v>12.58</v>
      </c>
      <c r="AB37" s="201">
        <v>0</v>
      </c>
      <c r="AC37" s="201">
        <v>7.07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33.43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18.75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80</v>
      </c>
      <c r="L38" s="201">
        <v>16.64</v>
      </c>
      <c r="M38" s="201">
        <v>0</v>
      </c>
      <c r="N38" s="201">
        <v>29.03</v>
      </c>
      <c r="O38" s="201">
        <v>48.75</v>
      </c>
      <c r="P38" s="201">
        <v>52.51</v>
      </c>
      <c r="Q38" s="201">
        <v>1.94</v>
      </c>
      <c r="R38" s="201">
        <v>4.43</v>
      </c>
      <c r="S38" s="201">
        <v>3.04</v>
      </c>
      <c r="T38" s="201">
        <v>0</v>
      </c>
      <c r="U38" s="201">
        <v>282.94</v>
      </c>
      <c r="V38" s="201">
        <v>0</v>
      </c>
      <c r="W38" s="201">
        <v>3.87</v>
      </c>
      <c r="X38" s="201">
        <v>17.78</v>
      </c>
      <c r="Y38" s="201">
        <v>0</v>
      </c>
      <c r="Z38" s="201">
        <v>19.350000000000001</v>
      </c>
      <c r="AA38" s="201">
        <v>12.58</v>
      </c>
      <c r="AB38" s="201">
        <v>0</v>
      </c>
      <c r="AC38" s="201">
        <v>7.07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33.43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18.75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80</v>
      </c>
      <c r="L39" s="201">
        <v>17.57</v>
      </c>
      <c r="M39" s="201">
        <v>0</v>
      </c>
      <c r="N39" s="201">
        <v>29.03</v>
      </c>
      <c r="O39" s="201">
        <v>48.75</v>
      </c>
      <c r="P39" s="201">
        <v>53.58</v>
      </c>
      <c r="Q39" s="201">
        <v>1.94</v>
      </c>
      <c r="R39" s="201">
        <v>4.43</v>
      </c>
      <c r="S39" s="201">
        <v>3.04</v>
      </c>
      <c r="T39" s="201">
        <v>0</v>
      </c>
      <c r="U39" s="201">
        <v>282.94</v>
      </c>
      <c r="V39" s="201">
        <v>0</v>
      </c>
      <c r="W39" s="201">
        <v>3.87</v>
      </c>
      <c r="X39" s="201">
        <v>17.78</v>
      </c>
      <c r="Y39" s="201">
        <v>0</v>
      </c>
      <c r="Z39" s="201">
        <v>19.350000000000001</v>
      </c>
      <c r="AA39" s="201">
        <v>12.58</v>
      </c>
      <c r="AB39" s="201">
        <v>0</v>
      </c>
      <c r="AC39" s="201">
        <v>7.07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33.43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18.75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80</v>
      </c>
      <c r="L40" s="201">
        <v>17.57</v>
      </c>
      <c r="M40" s="201">
        <v>0</v>
      </c>
      <c r="N40" s="201">
        <v>29.03</v>
      </c>
      <c r="O40" s="201">
        <v>48.75</v>
      </c>
      <c r="P40" s="201">
        <v>54.67</v>
      </c>
      <c r="Q40" s="201">
        <v>1.94</v>
      </c>
      <c r="R40" s="201">
        <v>4.43</v>
      </c>
      <c r="S40" s="201">
        <v>3.04</v>
      </c>
      <c r="T40" s="201">
        <v>0</v>
      </c>
      <c r="U40" s="201">
        <v>282.94</v>
      </c>
      <c r="V40" s="201">
        <v>0</v>
      </c>
      <c r="W40" s="201">
        <v>3.87</v>
      </c>
      <c r="X40" s="201">
        <v>17.78</v>
      </c>
      <c r="Y40" s="201">
        <v>0</v>
      </c>
      <c r="Z40" s="201">
        <v>19.350000000000001</v>
      </c>
      <c r="AA40" s="201">
        <v>12.58</v>
      </c>
      <c r="AB40" s="201">
        <v>0</v>
      </c>
      <c r="AC40" s="201">
        <v>7.07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33.43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18.75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80</v>
      </c>
      <c r="L41" s="201">
        <v>17.57</v>
      </c>
      <c r="M41" s="201">
        <v>0</v>
      </c>
      <c r="N41" s="201">
        <v>29.03</v>
      </c>
      <c r="O41" s="201">
        <v>48.75</v>
      </c>
      <c r="P41" s="201">
        <v>55.74</v>
      </c>
      <c r="Q41" s="201">
        <v>1.94</v>
      </c>
      <c r="R41" s="201">
        <v>4.43</v>
      </c>
      <c r="S41" s="201">
        <v>3.04</v>
      </c>
      <c r="T41" s="201">
        <v>0</v>
      </c>
      <c r="U41" s="201">
        <v>282.94</v>
      </c>
      <c r="V41" s="201">
        <v>0</v>
      </c>
      <c r="W41" s="201">
        <v>3.87</v>
      </c>
      <c r="X41" s="201">
        <v>17.78</v>
      </c>
      <c r="Y41" s="201">
        <v>0</v>
      </c>
      <c r="Z41" s="201">
        <v>19.350000000000001</v>
      </c>
      <c r="AA41" s="201">
        <v>12.58</v>
      </c>
      <c r="AB41" s="201">
        <v>0</v>
      </c>
      <c r="AC41" s="201">
        <v>7.07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33.43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18.75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80</v>
      </c>
      <c r="L42" s="201">
        <v>17.57</v>
      </c>
      <c r="M42" s="201">
        <v>0</v>
      </c>
      <c r="N42" s="201">
        <v>29.03</v>
      </c>
      <c r="O42" s="201">
        <v>48.75</v>
      </c>
      <c r="P42" s="201">
        <v>57.54</v>
      </c>
      <c r="Q42" s="201">
        <v>1.94</v>
      </c>
      <c r="R42" s="201">
        <v>4.43</v>
      </c>
      <c r="S42" s="201">
        <v>3.04</v>
      </c>
      <c r="T42" s="201">
        <v>0</v>
      </c>
      <c r="U42" s="201">
        <v>282.94</v>
      </c>
      <c r="V42" s="201">
        <v>0</v>
      </c>
      <c r="W42" s="201">
        <v>3.87</v>
      </c>
      <c r="X42" s="201">
        <v>17.78</v>
      </c>
      <c r="Y42" s="201">
        <v>0</v>
      </c>
      <c r="Z42" s="201">
        <v>19.350000000000001</v>
      </c>
      <c r="AA42" s="201">
        <v>12.58</v>
      </c>
      <c r="AB42" s="201">
        <v>0</v>
      </c>
      <c r="AC42" s="201">
        <v>7.05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33.43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18.75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79.2</v>
      </c>
      <c r="L43" s="201">
        <v>17.57</v>
      </c>
      <c r="M43" s="201">
        <v>0</v>
      </c>
      <c r="N43" s="201">
        <v>28.09</v>
      </c>
      <c r="O43" s="201">
        <v>47.17</v>
      </c>
      <c r="P43" s="201">
        <v>55.68</v>
      </c>
      <c r="Q43" s="201">
        <v>1.94</v>
      </c>
      <c r="R43" s="201">
        <v>4.33</v>
      </c>
      <c r="S43" s="201">
        <v>2.97</v>
      </c>
      <c r="T43" s="201">
        <v>0</v>
      </c>
      <c r="U43" s="201">
        <v>282.94</v>
      </c>
      <c r="V43" s="201">
        <v>0</v>
      </c>
      <c r="W43" s="201">
        <v>3.87</v>
      </c>
      <c r="X43" s="201">
        <v>17.78</v>
      </c>
      <c r="Y43" s="201">
        <v>0</v>
      </c>
      <c r="Z43" s="201">
        <v>13.68</v>
      </c>
      <c r="AA43" s="201">
        <v>9.14</v>
      </c>
      <c r="AB43" s="201">
        <v>0</v>
      </c>
      <c r="AC43" s="201">
        <v>7.05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33.43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18.75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79.19</v>
      </c>
      <c r="L44" s="201">
        <v>17.57</v>
      </c>
      <c r="M44" s="201">
        <v>0</v>
      </c>
      <c r="N44" s="201">
        <v>28.09</v>
      </c>
      <c r="O44" s="201">
        <v>47.17</v>
      </c>
      <c r="P44" s="201">
        <v>55.68</v>
      </c>
      <c r="Q44" s="201">
        <v>1.94</v>
      </c>
      <c r="R44" s="201">
        <v>4.33</v>
      </c>
      <c r="S44" s="201">
        <v>2.97</v>
      </c>
      <c r="T44" s="201">
        <v>0</v>
      </c>
      <c r="U44" s="201">
        <v>282.94</v>
      </c>
      <c r="V44" s="201">
        <v>0</v>
      </c>
      <c r="W44" s="201">
        <v>3.87</v>
      </c>
      <c r="X44" s="201">
        <v>17.78</v>
      </c>
      <c r="Y44" s="201">
        <v>0</v>
      </c>
      <c r="Z44" s="201">
        <v>13.68</v>
      </c>
      <c r="AA44" s="201">
        <v>9.14</v>
      </c>
      <c r="AB44" s="201">
        <v>0</v>
      </c>
      <c r="AC44" s="201">
        <v>7.05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33.43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18.75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79.31</v>
      </c>
      <c r="L45" s="201">
        <v>18.850000000000001</v>
      </c>
      <c r="M45" s="201">
        <v>0</v>
      </c>
      <c r="N45" s="201">
        <v>9.68</v>
      </c>
      <c r="O45" s="201">
        <v>19.350000000000001</v>
      </c>
      <c r="P45" s="201">
        <v>24.19</v>
      </c>
      <c r="Q45" s="201">
        <v>1.94</v>
      </c>
      <c r="R45" s="201">
        <v>4.58</v>
      </c>
      <c r="S45" s="201">
        <v>3.15</v>
      </c>
      <c r="T45" s="201">
        <v>0</v>
      </c>
      <c r="U45" s="201">
        <v>286.75</v>
      </c>
      <c r="V45" s="201">
        <v>0</v>
      </c>
      <c r="W45" s="201">
        <v>3.87</v>
      </c>
      <c r="X45" s="201">
        <v>17.78</v>
      </c>
      <c r="Y45" s="201">
        <v>0</v>
      </c>
      <c r="Z45" s="201">
        <v>13.68</v>
      </c>
      <c r="AA45" s="201">
        <v>9.14</v>
      </c>
      <c r="AB45" s="201">
        <v>0</v>
      </c>
      <c r="AC45" s="201">
        <v>7.05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33.43</v>
      </c>
      <c r="AJ45" s="201">
        <v>0</v>
      </c>
      <c r="AK45" s="201">
        <v>40.19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18.75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79.3</v>
      </c>
      <c r="L46" s="201">
        <v>18.850000000000001</v>
      </c>
      <c r="M46" s="201">
        <v>0</v>
      </c>
      <c r="N46" s="201">
        <v>9.68</v>
      </c>
      <c r="O46" s="201">
        <v>19.350000000000001</v>
      </c>
      <c r="P46" s="201">
        <v>24.19</v>
      </c>
      <c r="Q46" s="201">
        <v>1.94</v>
      </c>
      <c r="R46" s="201">
        <v>4.58</v>
      </c>
      <c r="S46" s="201">
        <v>3.15</v>
      </c>
      <c r="T46" s="201">
        <v>0</v>
      </c>
      <c r="U46" s="201">
        <v>282.94</v>
      </c>
      <c r="V46" s="201">
        <v>0</v>
      </c>
      <c r="W46" s="201">
        <v>3.87</v>
      </c>
      <c r="X46" s="201">
        <v>17.78</v>
      </c>
      <c r="Y46" s="201">
        <v>0</v>
      </c>
      <c r="Z46" s="201">
        <v>13.68</v>
      </c>
      <c r="AA46" s="201">
        <v>9.14</v>
      </c>
      <c r="AB46" s="201">
        <v>0</v>
      </c>
      <c r="AC46" s="201">
        <v>7.05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33.43</v>
      </c>
      <c r="AJ46" s="201">
        <v>0</v>
      </c>
      <c r="AK46" s="201">
        <v>40.19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18.75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79.31</v>
      </c>
      <c r="L47" s="201">
        <v>18.850000000000001</v>
      </c>
      <c r="M47" s="201">
        <v>0</v>
      </c>
      <c r="N47" s="201">
        <v>29.03</v>
      </c>
      <c r="O47" s="201">
        <v>19.350000000000001</v>
      </c>
      <c r="P47" s="201">
        <v>24.19</v>
      </c>
      <c r="Q47" s="201">
        <v>1.94</v>
      </c>
      <c r="R47" s="201">
        <v>4.58</v>
      </c>
      <c r="S47" s="201">
        <v>3.15</v>
      </c>
      <c r="T47" s="201">
        <v>0</v>
      </c>
      <c r="U47" s="201">
        <v>279.45</v>
      </c>
      <c r="V47" s="201">
        <v>0</v>
      </c>
      <c r="W47" s="201">
        <v>3.87</v>
      </c>
      <c r="X47" s="201">
        <v>17.79</v>
      </c>
      <c r="Y47" s="201">
        <v>0</v>
      </c>
      <c r="Z47" s="201">
        <v>13.68</v>
      </c>
      <c r="AA47" s="201">
        <v>9.14</v>
      </c>
      <c r="AB47" s="201">
        <v>0</v>
      </c>
      <c r="AC47" s="201">
        <v>7.05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33.43</v>
      </c>
      <c r="AJ47" s="201">
        <v>0</v>
      </c>
      <c r="AK47" s="201">
        <v>40.19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18.75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79.290000000000006</v>
      </c>
      <c r="L48" s="201">
        <v>18.850000000000001</v>
      </c>
      <c r="M48" s="201">
        <v>0</v>
      </c>
      <c r="N48" s="201">
        <v>29.03</v>
      </c>
      <c r="O48" s="201">
        <v>24.19</v>
      </c>
      <c r="P48" s="201">
        <v>24.19</v>
      </c>
      <c r="Q48" s="201">
        <v>1.94</v>
      </c>
      <c r="R48" s="201">
        <v>4.58</v>
      </c>
      <c r="S48" s="201">
        <v>3.15</v>
      </c>
      <c r="T48" s="201">
        <v>0</v>
      </c>
      <c r="U48" s="201">
        <v>282.94</v>
      </c>
      <c r="V48" s="201">
        <v>0</v>
      </c>
      <c r="W48" s="201">
        <v>3.87</v>
      </c>
      <c r="X48" s="201">
        <v>17.79</v>
      </c>
      <c r="Y48" s="201">
        <v>0</v>
      </c>
      <c r="Z48" s="201">
        <v>13.68</v>
      </c>
      <c r="AA48" s="201">
        <v>9.14</v>
      </c>
      <c r="AB48" s="201">
        <v>0</v>
      </c>
      <c r="AC48" s="201">
        <v>7.05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33.43</v>
      </c>
      <c r="AJ48" s="201">
        <v>0</v>
      </c>
      <c r="AK48" s="201">
        <v>40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18.75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79.67</v>
      </c>
      <c r="L49" s="201">
        <v>22.39</v>
      </c>
      <c r="M49" s="201">
        <v>0</v>
      </c>
      <c r="N49" s="201">
        <v>29.03</v>
      </c>
      <c r="O49" s="201">
        <v>24.19</v>
      </c>
      <c r="P49" s="201">
        <v>24.19</v>
      </c>
      <c r="Q49" s="201">
        <v>1.94</v>
      </c>
      <c r="R49" s="201">
        <v>4.58</v>
      </c>
      <c r="S49" s="201">
        <v>3.15</v>
      </c>
      <c r="T49" s="201">
        <v>0</v>
      </c>
      <c r="U49" s="201">
        <v>282.94</v>
      </c>
      <c r="V49" s="201">
        <v>0</v>
      </c>
      <c r="W49" s="201">
        <v>3.87</v>
      </c>
      <c r="X49" s="201">
        <v>17.79</v>
      </c>
      <c r="Y49" s="201">
        <v>0</v>
      </c>
      <c r="Z49" s="201">
        <v>13.59</v>
      </c>
      <c r="AA49" s="201">
        <v>9.07</v>
      </c>
      <c r="AB49" s="201">
        <v>0</v>
      </c>
      <c r="AC49" s="201">
        <v>7.05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33.43</v>
      </c>
      <c r="AJ49" s="201">
        <v>0</v>
      </c>
      <c r="AK49" s="201">
        <v>40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18.75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79.650000000000006</v>
      </c>
      <c r="L50" s="201">
        <v>22.39</v>
      </c>
      <c r="M50" s="201">
        <v>0</v>
      </c>
      <c r="N50" s="201">
        <v>29.03</v>
      </c>
      <c r="O50" s="201">
        <v>48.75</v>
      </c>
      <c r="P50" s="201">
        <v>24.19</v>
      </c>
      <c r="Q50" s="201">
        <v>1.94</v>
      </c>
      <c r="R50" s="201">
        <v>4.58</v>
      </c>
      <c r="S50" s="201">
        <v>3.15</v>
      </c>
      <c r="T50" s="201">
        <v>0</v>
      </c>
      <c r="U50" s="201">
        <v>282.94</v>
      </c>
      <c r="V50" s="201">
        <v>0</v>
      </c>
      <c r="W50" s="201">
        <v>3.87</v>
      </c>
      <c r="X50" s="201">
        <v>17.79</v>
      </c>
      <c r="Y50" s="201">
        <v>0</v>
      </c>
      <c r="Z50" s="201">
        <v>13.59</v>
      </c>
      <c r="AA50" s="201">
        <v>9.07</v>
      </c>
      <c r="AB50" s="201">
        <v>0</v>
      </c>
      <c r="AC50" s="201">
        <v>7.05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33.43</v>
      </c>
      <c r="AJ50" s="201">
        <v>0</v>
      </c>
      <c r="AK50" s="201">
        <v>40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18.75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79.430000000000007</v>
      </c>
      <c r="L51" s="201">
        <v>20.190000000000001</v>
      </c>
      <c r="M51" s="201">
        <v>0</v>
      </c>
      <c r="N51" s="201">
        <v>29.03</v>
      </c>
      <c r="O51" s="201">
        <v>48.75</v>
      </c>
      <c r="P51" s="201">
        <v>24.19</v>
      </c>
      <c r="Q51" s="201">
        <v>1.75</v>
      </c>
      <c r="R51" s="201">
        <v>3.11</v>
      </c>
      <c r="S51" s="201">
        <v>1.75</v>
      </c>
      <c r="T51" s="201">
        <v>0</v>
      </c>
      <c r="U51" s="201">
        <v>282.94</v>
      </c>
      <c r="V51" s="201">
        <v>0</v>
      </c>
      <c r="W51" s="201">
        <v>3.87</v>
      </c>
      <c r="X51" s="201">
        <v>17.79</v>
      </c>
      <c r="Y51" s="201">
        <v>0</v>
      </c>
      <c r="Z51" s="201">
        <v>13.55</v>
      </c>
      <c r="AA51" s="201">
        <v>9.07</v>
      </c>
      <c r="AB51" s="201">
        <v>0</v>
      </c>
      <c r="AC51" s="201">
        <v>7.05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33.43</v>
      </c>
      <c r="AJ51" s="201">
        <v>0</v>
      </c>
      <c r="AK51" s="201">
        <v>40.78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18.75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79.400000000000006</v>
      </c>
      <c r="L52" s="201">
        <v>20.190000000000001</v>
      </c>
      <c r="M52" s="201">
        <v>0</v>
      </c>
      <c r="N52" s="201">
        <v>29.03</v>
      </c>
      <c r="O52" s="201">
        <v>48.75</v>
      </c>
      <c r="P52" s="201">
        <v>60.22</v>
      </c>
      <c r="Q52" s="201">
        <v>1.75</v>
      </c>
      <c r="R52" s="201">
        <v>3.11</v>
      </c>
      <c r="S52" s="201">
        <v>1.75</v>
      </c>
      <c r="T52" s="201">
        <v>0</v>
      </c>
      <c r="U52" s="201">
        <v>282.94</v>
      </c>
      <c r="V52" s="201">
        <v>0</v>
      </c>
      <c r="W52" s="201">
        <v>3.87</v>
      </c>
      <c r="X52" s="201">
        <v>17.79</v>
      </c>
      <c r="Y52" s="201">
        <v>0</v>
      </c>
      <c r="Z52" s="201">
        <v>13.55</v>
      </c>
      <c r="AA52" s="201">
        <v>8.7100000000000009</v>
      </c>
      <c r="AB52" s="201">
        <v>0</v>
      </c>
      <c r="AC52" s="201">
        <v>7.05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33.43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18.75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79.42</v>
      </c>
      <c r="L53" s="201">
        <v>16.86</v>
      </c>
      <c r="M53" s="201">
        <v>0</v>
      </c>
      <c r="N53" s="201">
        <v>29.03</v>
      </c>
      <c r="O53" s="201">
        <v>48.75</v>
      </c>
      <c r="P53" s="201">
        <v>60.22</v>
      </c>
      <c r="Q53" s="201">
        <v>1.75</v>
      </c>
      <c r="R53" s="201">
        <v>3.11</v>
      </c>
      <c r="S53" s="201">
        <v>1.75</v>
      </c>
      <c r="T53" s="201">
        <v>0</v>
      </c>
      <c r="U53" s="201">
        <v>282.94</v>
      </c>
      <c r="V53" s="201">
        <v>0</v>
      </c>
      <c r="W53" s="201">
        <v>3.77</v>
      </c>
      <c r="X53" s="201">
        <v>17.350000000000001</v>
      </c>
      <c r="Y53" s="201">
        <v>0</v>
      </c>
      <c r="Z53" s="201">
        <v>34.200000000000003</v>
      </c>
      <c r="AA53" s="201">
        <v>8.7100000000000009</v>
      </c>
      <c r="AB53" s="201">
        <v>0</v>
      </c>
      <c r="AC53" s="201">
        <v>7.05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33.43</v>
      </c>
      <c r="AJ53" s="201">
        <v>0</v>
      </c>
      <c r="AK53" s="201">
        <v>40.78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18.75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79.38</v>
      </c>
      <c r="L54" s="201">
        <v>16.739999999999998</v>
      </c>
      <c r="M54" s="201">
        <v>0</v>
      </c>
      <c r="N54" s="201">
        <v>29.03</v>
      </c>
      <c r="O54" s="201">
        <v>48.75</v>
      </c>
      <c r="P54" s="201">
        <v>60.22</v>
      </c>
      <c r="Q54" s="201">
        <v>1.75</v>
      </c>
      <c r="R54" s="201">
        <v>3.11</v>
      </c>
      <c r="S54" s="201">
        <v>1.75</v>
      </c>
      <c r="T54" s="201">
        <v>0</v>
      </c>
      <c r="U54" s="201">
        <v>282.94</v>
      </c>
      <c r="V54" s="201">
        <v>0</v>
      </c>
      <c r="W54" s="201">
        <v>3.77</v>
      </c>
      <c r="X54" s="201">
        <v>17.350000000000001</v>
      </c>
      <c r="Y54" s="201">
        <v>0</v>
      </c>
      <c r="Z54" s="201">
        <v>34.200000000000003</v>
      </c>
      <c r="AA54" s="201">
        <v>8.7100000000000009</v>
      </c>
      <c r="AB54" s="201">
        <v>0</v>
      </c>
      <c r="AC54" s="201">
        <v>7.05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33.43</v>
      </c>
      <c r="AJ54" s="201">
        <v>0</v>
      </c>
      <c r="AK54" s="201">
        <v>40.78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18.75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79.37</v>
      </c>
      <c r="L55" s="201">
        <v>20.190000000000001</v>
      </c>
      <c r="M55" s="201">
        <v>0</v>
      </c>
      <c r="N55" s="201">
        <v>29.03</v>
      </c>
      <c r="O55" s="201">
        <v>48.75</v>
      </c>
      <c r="P55" s="201">
        <v>60.22</v>
      </c>
      <c r="Q55" s="201">
        <v>1.75</v>
      </c>
      <c r="R55" s="201">
        <v>3.11</v>
      </c>
      <c r="S55" s="201">
        <v>1.75</v>
      </c>
      <c r="T55" s="201">
        <v>0</v>
      </c>
      <c r="U55" s="201">
        <v>282.94</v>
      </c>
      <c r="V55" s="201">
        <v>0</v>
      </c>
      <c r="W55" s="201">
        <v>3.74</v>
      </c>
      <c r="X55" s="201">
        <v>17.21</v>
      </c>
      <c r="Y55" s="201">
        <v>0</v>
      </c>
      <c r="Z55" s="201">
        <v>34.200000000000003</v>
      </c>
      <c r="AA55" s="201">
        <v>8.7100000000000009</v>
      </c>
      <c r="AB55" s="201">
        <v>0</v>
      </c>
      <c r="AC55" s="201">
        <v>7.05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33.43</v>
      </c>
      <c r="AJ55" s="201">
        <v>0</v>
      </c>
      <c r="AK55" s="201">
        <v>40.39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18.75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79.38</v>
      </c>
      <c r="L56" s="201">
        <v>20.190000000000001</v>
      </c>
      <c r="M56" s="201">
        <v>0</v>
      </c>
      <c r="N56" s="201">
        <v>29.03</v>
      </c>
      <c r="O56" s="201">
        <v>48.75</v>
      </c>
      <c r="P56" s="201">
        <v>60.22</v>
      </c>
      <c r="Q56" s="201">
        <v>1.75</v>
      </c>
      <c r="R56" s="201">
        <v>3.11</v>
      </c>
      <c r="S56" s="201">
        <v>1.75</v>
      </c>
      <c r="T56" s="201">
        <v>0</v>
      </c>
      <c r="U56" s="201">
        <v>282.94</v>
      </c>
      <c r="V56" s="201">
        <v>0</v>
      </c>
      <c r="W56" s="201">
        <v>3.74</v>
      </c>
      <c r="X56" s="201">
        <v>17.21</v>
      </c>
      <c r="Y56" s="201">
        <v>0</v>
      </c>
      <c r="Z56" s="201">
        <v>34.200000000000003</v>
      </c>
      <c r="AA56" s="201">
        <v>8.7100000000000009</v>
      </c>
      <c r="AB56" s="201">
        <v>0</v>
      </c>
      <c r="AC56" s="201">
        <v>7.05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33.43</v>
      </c>
      <c r="AJ56" s="201">
        <v>0</v>
      </c>
      <c r="AK56" s="201">
        <v>40.39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18.75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79.150000000000006</v>
      </c>
      <c r="L57" s="201">
        <v>17.57</v>
      </c>
      <c r="M57" s="201">
        <v>0</v>
      </c>
      <c r="N57" s="201">
        <v>29.03</v>
      </c>
      <c r="O57" s="201">
        <v>48.75</v>
      </c>
      <c r="P57" s="201">
        <v>60.22</v>
      </c>
      <c r="Q57" s="201">
        <v>1.75</v>
      </c>
      <c r="R57" s="201">
        <v>3.13</v>
      </c>
      <c r="S57" s="201">
        <v>1.75</v>
      </c>
      <c r="T57" s="201">
        <v>0</v>
      </c>
      <c r="U57" s="201">
        <v>282.94</v>
      </c>
      <c r="V57" s="201">
        <v>0</v>
      </c>
      <c r="W57" s="201">
        <v>3.74</v>
      </c>
      <c r="X57" s="201">
        <v>17.420000000000002</v>
      </c>
      <c r="Y57" s="201">
        <v>0</v>
      </c>
      <c r="Z57" s="201">
        <v>34.200000000000003</v>
      </c>
      <c r="AA57" s="201">
        <v>8.7100000000000009</v>
      </c>
      <c r="AB57" s="201">
        <v>0</v>
      </c>
      <c r="AC57" s="201">
        <v>7.05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33.43</v>
      </c>
      <c r="AJ57" s="201">
        <v>0</v>
      </c>
      <c r="AK57" s="201">
        <v>40.78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18.75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79.53</v>
      </c>
      <c r="L58" s="201">
        <v>21.53</v>
      </c>
      <c r="M58" s="201">
        <v>0</v>
      </c>
      <c r="N58" s="201">
        <v>29.03</v>
      </c>
      <c r="O58" s="201">
        <v>48.75</v>
      </c>
      <c r="P58" s="201">
        <v>60.22</v>
      </c>
      <c r="Q58" s="201">
        <v>1.75</v>
      </c>
      <c r="R58" s="201">
        <v>3.13</v>
      </c>
      <c r="S58" s="201">
        <v>1.75</v>
      </c>
      <c r="T58" s="201">
        <v>0</v>
      </c>
      <c r="U58" s="201">
        <v>282.94</v>
      </c>
      <c r="V58" s="201">
        <v>0</v>
      </c>
      <c r="W58" s="201">
        <v>3.87</v>
      </c>
      <c r="X58" s="201">
        <v>17.420000000000002</v>
      </c>
      <c r="Y58" s="201">
        <v>0</v>
      </c>
      <c r="Z58" s="201">
        <v>34.200000000000003</v>
      </c>
      <c r="AA58" s="201">
        <v>8.7100000000000009</v>
      </c>
      <c r="AB58" s="201">
        <v>0</v>
      </c>
      <c r="AC58" s="201">
        <v>7.05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33.43</v>
      </c>
      <c r="AJ58" s="201">
        <v>0</v>
      </c>
      <c r="AK58" s="201">
        <v>40.78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18.75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81.72</v>
      </c>
      <c r="L59" s="201">
        <v>17.57</v>
      </c>
      <c r="M59" s="201">
        <v>0</v>
      </c>
      <c r="N59" s="201">
        <v>29.03</v>
      </c>
      <c r="O59" s="201">
        <v>48.75</v>
      </c>
      <c r="P59" s="201">
        <v>60.22</v>
      </c>
      <c r="Q59" s="201">
        <v>1.75</v>
      </c>
      <c r="R59" s="201">
        <v>3.13</v>
      </c>
      <c r="S59" s="201">
        <v>1.75</v>
      </c>
      <c r="T59" s="201">
        <v>0</v>
      </c>
      <c r="U59" s="201">
        <v>282.94</v>
      </c>
      <c r="V59" s="201">
        <v>0</v>
      </c>
      <c r="W59" s="201">
        <v>8.5500000000000007</v>
      </c>
      <c r="X59" s="201">
        <v>36.26</v>
      </c>
      <c r="Y59" s="201">
        <v>0</v>
      </c>
      <c r="Z59" s="201">
        <v>34.200000000000003</v>
      </c>
      <c r="AA59" s="201">
        <v>8.7100000000000009</v>
      </c>
      <c r="AB59" s="201">
        <v>0</v>
      </c>
      <c r="AC59" s="201">
        <v>6.85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33.43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18.75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84.75</v>
      </c>
      <c r="L60" s="201">
        <v>17.57</v>
      </c>
      <c r="M60" s="201">
        <v>0</v>
      </c>
      <c r="N60" s="201">
        <v>29.03</v>
      </c>
      <c r="O60" s="201">
        <v>48.75</v>
      </c>
      <c r="P60" s="201">
        <v>60.22</v>
      </c>
      <c r="Q60" s="201">
        <v>1.75</v>
      </c>
      <c r="R60" s="201">
        <v>3.13</v>
      </c>
      <c r="S60" s="201">
        <v>1.75</v>
      </c>
      <c r="T60" s="201">
        <v>0</v>
      </c>
      <c r="U60" s="201">
        <v>282.94</v>
      </c>
      <c r="V60" s="201">
        <v>0</v>
      </c>
      <c r="W60" s="201">
        <v>8.5500000000000007</v>
      </c>
      <c r="X60" s="201">
        <v>36.26</v>
      </c>
      <c r="Y60" s="201">
        <v>0</v>
      </c>
      <c r="Z60" s="201">
        <v>34.200000000000003</v>
      </c>
      <c r="AA60" s="201">
        <v>8.7100000000000009</v>
      </c>
      <c r="AB60" s="201">
        <v>0</v>
      </c>
      <c r="AC60" s="201">
        <v>6.85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33.43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18.75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84.76</v>
      </c>
      <c r="L61" s="201">
        <v>16.38</v>
      </c>
      <c r="M61" s="201">
        <v>0</v>
      </c>
      <c r="N61" s="201">
        <v>29.03</v>
      </c>
      <c r="O61" s="201">
        <v>48.75</v>
      </c>
      <c r="P61" s="201">
        <v>60.22</v>
      </c>
      <c r="Q61" s="201">
        <v>2.68</v>
      </c>
      <c r="R61" s="201">
        <v>10.42</v>
      </c>
      <c r="S61" s="201">
        <v>6.48</v>
      </c>
      <c r="T61" s="201">
        <v>0</v>
      </c>
      <c r="U61" s="201">
        <v>282.94</v>
      </c>
      <c r="V61" s="201">
        <v>0</v>
      </c>
      <c r="W61" s="201">
        <v>8.5500000000000007</v>
      </c>
      <c r="X61" s="201">
        <v>23.02</v>
      </c>
      <c r="Y61" s="201">
        <v>0</v>
      </c>
      <c r="Z61" s="201">
        <v>34.200000000000003</v>
      </c>
      <c r="AA61" s="201">
        <v>22.17</v>
      </c>
      <c r="AB61" s="201">
        <v>0</v>
      </c>
      <c r="AC61" s="201">
        <v>6.85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33.43</v>
      </c>
      <c r="AJ61" s="201">
        <v>0</v>
      </c>
      <c r="AK61" s="201">
        <v>49.92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18.75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104.18</v>
      </c>
      <c r="L62" s="201">
        <v>16.309999999999999</v>
      </c>
      <c r="M62" s="201">
        <v>0</v>
      </c>
      <c r="N62" s="201">
        <v>29.03</v>
      </c>
      <c r="O62" s="201">
        <v>48.75</v>
      </c>
      <c r="P62" s="201">
        <v>60.22</v>
      </c>
      <c r="Q62" s="201">
        <v>2.68</v>
      </c>
      <c r="R62" s="201">
        <v>10.42</v>
      </c>
      <c r="S62" s="201">
        <v>6.48</v>
      </c>
      <c r="T62" s="201">
        <v>0</v>
      </c>
      <c r="U62" s="201">
        <v>282.94</v>
      </c>
      <c r="V62" s="201">
        <v>0</v>
      </c>
      <c r="W62" s="201">
        <v>8.5500000000000007</v>
      </c>
      <c r="X62" s="201">
        <v>24.19</v>
      </c>
      <c r="Y62" s="201">
        <v>0</v>
      </c>
      <c r="Z62" s="201">
        <v>34.200000000000003</v>
      </c>
      <c r="AA62" s="201">
        <v>22.17</v>
      </c>
      <c r="AB62" s="201">
        <v>0</v>
      </c>
      <c r="AC62" s="201">
        <v>6.85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33.43</v>
      </c>
      <c r="AJ62" s="201">
        <v>0</v>
      </c>
      <c r="AK62" s="201">
        <v>49.92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18.75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80</v>
      </c>
      <c r="L63" s="201">
        <v>15.78</v>
      </c>
      <c r="M63" s="201">
        <v>0</v>
      </c>
      <c r="N63" s="201">
        <v>29.03</v>
      </c>
      <c r="O63" s="201">
        <v>48.75</v>
      </c>
      <c r="P63" s="201">
        <v>60.22</v>
      </c>
      <c r="Q63" s="201">
        <v>2.68</v>
      </c>
      <c r="R63" s="201">
        <v>10.42</v>
      </c>
      <c r="S63" s="201">
        <v>6.48</v>
      </c>
      <c r="T63" s="201">
        <v>0</v>
      </c>
      <c r="U63" s="201">
        <v>282.94</v>
      </c>
      <c r="V63" s="201">
        <v>0</v>
      </c>
      <c r="W63" s="201">
        <v>8.5500000000000007</v>
      </c>
      <c r="X63" s="201">
        <v>36.26</v>
      </c>
      <c r="Y63" s="201">
        <v>0</v>
      </c>
      <c r="Z63" s="201">
        <v>34.200000000000003</v>
      </c>
      <c r="AA63" s="201">
        <v>22.17</v>
      </c>
      <c r="AB63" s="201">
        <v>0</v>
      </c>
      <c r="AC63" s="201">
        <v>6.85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33.43</v>
      </c>
      <c r="AJ63" s="201">
        <v>0</v>
      </c>
      <c r="AK63" s="201">
        <v>49.92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18.75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90.56</v>
      </c>
      <c r="L64" s="201">
        <v>15.78</v>
      </c>
      <c r="M64" s="201">
        <v>0</v>
      </c>
      <c r="N64" s="201">
        <v>29.03</v>
      </c>
      <c r="O64" s="201">
        <v>48.75</v>
      </c>
      <c r="P64" s="201">
        <v>60.22</v>
      </c>
      <c r="Q64" s="201">
        <v>2.68</v>
      </c>
      <c r="R64" s="201">
        <v>10.42</v>
      </c>
      <c r="S64" s="201">
        <v>6.48</v>
      </c>
      <c r="T64" s="201">
        <v>0</v>
      </c>
      <c r="U64" s="201">
        <v>282.94</v>
      </c>
      <c r="V64" s="201">
        <v>0</v>
      </c>
      <c r="W64" s="201">
        <v>8.5500000000000007</v>
      </c>
      <c r="X64" s="201">
        <v>36.26</v>
      </c>
      <c r="Y64" s="201">
        <v>0</v>
      </c>
      <c r="Z64" s="201">
        <v>34.200000000000003</v>
      </c>
      <c r="AA64" s="201">
        <v>22.17</v>
      </c>
      <c r="AB64" s="201">
        <v>0</v>
      </c>
      <c r="AC64" s="201">
        <v>6.85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33.43</v>
      </c>
      <c r="AJ64" s="201">
        <v>0</v>
      </c>
      <c r="AK64" s="201">
        <v>49.92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18.75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90.56</v>
      </c>
      <c r="L65" s="201">
        <v>15.78</v>
      </c>
      <c r="M65" s="201">
        <v>0</v>
      </c>
      <c r="N65" s="201">
        <v>29.03</v>
      </c>
      <c r="O65" s="201">
        <v>48.75</v>
      </c>
      <c r="P65" s="201">
        <v>60.22</v>
      </c>
      <c r="Q65" s="201">
        <v>2.68</v>
      </c>
      <c r="R65" s="201">
        <v>10.42</v>
      </c>
      <c r="S65" s="201">
        <v>6.48</v>
      </c>
      <c r="T65" s="201">
        <v>0</v>
      </c>
      <c r="U65" s="201">
        <v>282.94</v>
      </c>
      <c r="V65" s="201">
        <v>0</v>
      </c>
      <c r="W65" s="201">
        <v>8.5500000000000007</v>
      </c>
      <c r="X65" s="201">
        <v>36.26</v>
      </c>
      <c r="Y65" s="201">
        <v>0</v>
      </c>
      <c r="Z65" s="201">
        <v>34.200000000000003</v>
      </c>
      <c r="AA65" s="201">
        <v>22.17</v>
      </c>
      <c r="AB65" s="201">
        <v>0</v>
      </c>
      <c r="AC65" s="201">
        <v>6.85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33.43</v>
      </c>
      <c r="AJ65" s="201">
        <v>0</v>
      </c>
      <c r="AK65" s="201">
        <v>49.92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18.75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90.56</v>
      </c>
      <c r="L66" s="201">
        <v>15.78</v>
      </c>
      <c r="M66" s="201">
        <v>0</v>
      </c>
      <c r="N66" s="201">
        <v>29.03</v>
      </c>
      <c r="O66" s="201">
        <v>48.75</v>
      </c>
      <c r="P66" s="201">
        <v>60.22</v>
      </c>
      <c r="Q66" s="201">
        <v>2.68</v>
      </c>
      <c r="R66" s="201">
        <v>10.42</v>
      </c>
      <c r="S66" s="201">
        <v>6.48</v>
      </c>
      <c r="T66" s="201">
        <v>0</v>
      </c>
      <c r="U66" s="201">
        <v>282.94</v>
      </c>
      <c r="V66" s="201">
        <v>0</v>
      </c>
      <c r="W66" s="201">
        <v>8.5500000000000007</v>
      </c>
      <c r="X66" s="201">
        <v>36.26</v>
      </c>
      <c r="Y66" s="201">
        <v>0</v>
      </c>
      <c r="Z66" s="201">
        <v>34.200000000000003</v>
      </c>
      <c r="AA66" s="201">
        <v>22.17</v>
      </c>
      <c r="AB66" s="201">
        <v>0</v>
      </c>
      <c r="AC66" s="201">
        <v>6.85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33.43</v>
      </c>
      <c r="AJ66" s="201">
        <v>0</v>
      </c>
      <c r="AK66" s="201">
        <v>49.92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18.75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90.56</v>
      </c>
      <c r="L67" s="201">
        <v>15.78</v>
      </c>
      <c r="M67" s="201">
        <v>0</v>
      </c>
      <c r="N67" s="201">
        <v>29.03</v>
      </c>
      <c r="O67" s="201">
        <v>48.75</v>
      </c>
      <c r="P67" s="201">
        <v>60.22</v>
      </c>
      <c r="Q67" s="201">
        <v>2.68</v>
      </c>
      <c r="R67" s="201">
        <v>10.42</v>
      </c>
      <c r="S67" s="201">
        <v>6.48</v>
      </c>
      <c r="T67" s="201">
        <v>0</v>
      </c>
      <c r="U67" s="201">
        <v>282.94</v>
      </c>
      <c r="V67" s="201">
        <v>0</v>
      </c>
      <c r="W67" s="201">
        <v>8.5500000000000007</v>
      </c>
      <c r="X67" s="201">
        <v>36.26</v>
      </c>
      <c r="Y67" s="201">
        <v>0</v>
      </c>
      <c r="Z67" s="201">
        <v>34.200000000000003</v>
      </c>
      <c r="AA67" s="201">
        <v>22.17</v>
      </c>
      <c r="AB67" s="201">
        <v>0</v>
      </c>
      <c r="AC67" s="201">
        <v>6.85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33.43</v>
      </c>
      <c r="AJ67" s="201">
        <v>0</v>
      </c>
      <c r="AK67" s="201">
        <v>49.92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18.75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90.56</v>
      </c>
      <c r="L68" s="201">
        <v>15.78</v>
      </c>
      <c r="M68" s="201">
        <v>0</v>
      </c>
      <c r="N68" s="201">
        <v>29.03</v>
      </c>
      <c r="O68" s="201">
        <v>48.75</v>
      </c>
      <c r="P68" s="201">
        <v>60.22</v>
      </c>
      <c r="Q68" s="201">
        <v>2.68</v>
      </c>
      <c r="R68" s="201">
        <v>10.42</v>
      </c>
      <c r="S68" s="201">
        <v>6.48</v>
      </c>
      <c r="T68" s="201">
        <v>0</v>
      </c>
      <c r="U68" s="201">
        <v>282.94</v>
      </c>
      <c r="V68" s="201">
        <v>0</v>
      </c>
      <c r="W68" s="201">
        <v>8.5500000000000007</v>
      </c>
      <c r="X68" s="201">
        <v>36.26</v>
      </c>
      <c r="Y68" s="201">
        <v>0</v>
      </c>
      <c r="Z68" s="201">
        <v>34.200000000000003</v>
      </c>
      <c r="AA68" s="201">
        <v>22.17</v>
      </c>
      <c r="AB68" s="201">
        <v>0</v>
      </c>
      <c r="AC68" s="201">
        <v>6.85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33.43</v>
      </c>
      <c r="AJ68" s="201">
        <v>0</v>
      </c>
      <c r="AK68" s="201">
        <v>49.92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18.739999999999998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90.56</v>
      </c>
      <c r="L69" s="201">
        <v>15.78</v>
      </c>
      <c r="M69" s="201">
        <v>0</v>
      </c>
      <c r="N69" s="201">
        <v>29.03</v>
      </c>
      <c r="O69" s="201">
        <v>48.75</v>
      </c>
      <c r="P69" s="201">
        <v>60.22</v>
      </c>
      <c r="Q69" s="201">
        <v>2.68</v>
      </c>
      <c r="R69" s="201">
        <v>10.42</v>
      </c>
      <c r="S69" s="201">
        <v>6.48</v>
      </c>
      <c r="T69" s="201">
        <v>0</v>
      </c>
      <c r="U69" s="201">
        <v>282.94</v>
      </c>
      <c r="V69" s="201">
        <v>0</v>
      </c>
      <c r="W69" s="201">
        <v>8.5500000000000007</v>
      </c>
      <c r="X69" s="201">
        <v>36.26</v>
      </c>
      <c r="Y69" s="201">
        <v>0</v>
      </c>
      <c r="Z69" s="201">
        <v>34.200000000000003</v>
      </c>
      <c r="AA69" s="201">
        <v>22.17</v>
      </c>
      <c r="AB69" s="201">
        <v>0</v>
      </c>
      <c r="AC69" s="201">
        <v>6.85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33.43</v>
      </c>
      <c r="AJ69" s="201">
        <v>0</v>
      </c>
      <c r="AK69" s="201">
        <v>49.92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18.45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90.56</v>
      </c>
      <c r="L70" s="201">
        <v>15.78</v>
      </c>
      <c r="M70" s="201">
        <v>0</v>
      </c>
      <c r="N70" s="201">
        <v>29.03</v>
      </c>
      <c r="O70" s="201">
        <v>48.75</v>
      </c>
      <c r="P70" s="201">
        <v>60.22</v>
      </c>
      <c r="Q70" s="201">
        <v>2.68</v>
      </c>
      <c r="R70" s="201">
        <v>10.42</v>
      </c>
      <c r="S70" s="201">
        <v>6.48</v>
      </c>
      <c r="T70" s="201">
        <v>0</v>
      </c>
      <c r="U70" s="201">
        <v>282.94</v>
      </c>
      <c r="V70" s="201">
        <v>0</v>
      </c>
      <c r="W70" s="201">
        <v>8.5500000000000007</v>
      </c>
      <c r="X70" s="201">
        <v>36.26</v>
      </c>
      <c r="Y70" s="201">
        <v>0</v>
      </c>
      <c r="Z70" s="201">
        <v>34.200000000000003</v>
      </c>
      <c r="AA70" s="201">
        <v>22.17</v>
      </c>
      <c r="AB70" s="201">
        <v>0</v>
      </c>
      <c r="AC70" s="201">
        <v>6.85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33.43</v>
      </c>
      <c r="AJ70" s="201">
        <v>0</v>
      </c>
      <c r="AK70" s="201">
        <v>49.92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18.309999999999999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80</v>
      </c>
      <c r="L71" s="201">
        <v>15.78</v>
      </c>
      <c r="M71" s="201">
        <v>0</v>
      </c>
      <c r="N71" s="201">
        <v>29.03</v>
      </c>
      <c r="O71" s="201">
        <v>48.75</v>
      </c>
      <c r="P71" s="201">
        <v>60.22</v>
      </c>
      <c r="Q71" s="201">
        <v>2.68</v>
      </c>
      <c r="R71" s="201">
        <v>10.42</v>
      </c>
      <c r="S71" s="201">
        <v>6.48</v>
      </c>
      <c r="T71" s="201">
        <v>0</v>
      </c>
      <c r="U71" s="201">
        <v>282.94</v>
      </c>
      <c r="V71" s="201">
        <v>0</v>
      </c>
      <c r="W71" s="201">
        <v>8.5500000000000007</v>
      </c>
      <c r="X71" s="201">
        <v>36.26</v>
      </c>
      <c r="Y71" s="201">
        <v>0</v>
      </c>
      <c r="Z71" s="201">
        <v>34.200000000000003</v>
      </c>
      <c r="AA71" s="201">
        <v>22.17</v>
      </c>
      <c r="AB71" s="201">
        <v>0</v>
      </c>
      <c r="AC71" s="201">
        <v>6.85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33.43</v>
      </c>
      <c r="AJ71" s="201">
        <v>0</v>
      </c>
      <c r="AK71" s="201">
        <v>49.92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18.149999999999999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80</v>
      </c>
      <c r="L72" s="201">
        <v>15.78</v>
      </c>
      <c r="M72" s="201">
        <v>0</v>
      </c>
      <c r="N72" s="201">
        <v>29.03</v>
      </c>
      <c r="O72" s="201">
        <v>48.75</v>
      </c>
      <c r="P72" s="201">
        <v>60.22</v>
      </c>
      <c r="Q72" s="201">
        <v>2.68</v>
      </c>
      <c r="R72" s="201">
        <v>10.42</v>
      </c>
      <c r="S72" s="201">
        <v>6.48</v>
      </c>
      <c r="T72" s="201">
        <v>0</v>
      </c>
      <c r="U72" s="201">
        <v>282.94</v>
      </c>
      <c r="V72" s="201">
        <v>0</v>
      </c>
      <c r="W72" s="201">
        <v>8.5500000000000007</v>
      </c>
      <c r="X72" s="201">
        <v>36.26</v>
      </c>
      <c r="Y72" s="201">
        <v>0</v>
      </c>
      <c r="Z72" s="201">
        <v>34.200000000000003</v>
      </c>
      <c r="AA72" s="201">
        <v>22.17</v>
      </c>
      <c r="AB72" s="201">
        <v>0</v>
      </c>
      <c r="AC72" s="201">
        <v>6.85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33.43</v>
      </c>
      <c r="AJ72" s="201">
        <v>0</v>
      </c>
      <c r="AK72" s="201">
        <v>49.92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18.07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80</v>
      </c>
      <c r="L73" s="201">
        <v>15.78</v>
      </c>
      <c r="M73" s="201">
        <v>0</v>
      </c>
      <c r="N73" s="201">
        <v>29.03</v>
      </c>
      <c r="O73" s="201">
        <v>48.75</v>
      </c>
      <c r="P73" s="201">
        <v>60.22</v>
      </c>
      <c r="Q73" s="201">
        <v>2.68</v>
      </c>
      <c r="R73" s="201">
        <v>10.42</v>
      </c>
      <c r="S73" s="201">
        <v>6.48</v>
      </c>
      <c r="T73" s="201">
        <v>0</v>
      </c>
      <c r="U73" s="201">
        <v>282.94</v>
      </c>
      <c r="V73" s="201">
        <v>0</v>
      </c>
      <c r="W73" s="201">
        <v>8.5500000000000007</v>
      </c>
      <c r="X73" s="201">
        <v>36.26</v>
      </c>
      <c r="Y73" s="201">
        <v>0</v>
      </c>
      <c r="Z73" s="201">
        <v>34.200000000000003</v>
      </c>
      <c r="AA73" s="201">
        <v>22.17</v>
      </c>
      <c r="AB73" s="201">
        <v>0</v>
      </c>
      <c r="AC73" s="201">
        <v>6.64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33.43</v>
      </c>
      <c r="AJ73" s="201">
        <v>0</v>
      </c>
      <c r="AK73" s="201">
        <v>49.92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16.850000000000001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80</v>
      </c>
      <c r="L74" s="201">
        <v>15.78</v>
      </c>
      <c r="M74" s="201">
        <v>0</v>
      </c>
      <c r="N74" s="201">
        <v>29.03</v>
      </c>
      <c r="O74" s="201">
        <v>48.75</v>
      </c>
      <c r="P74" s="201">
        <v>60.22</v>
      </c>
      <c r="Q74" s="201">
        <v>2.68</v>
      </c>
      <c r="R74" s="201">
        <v>10.42</v>
      </c>
      <c r="S74" s="201">
        <v>6.48</v>
      </c>
      <c r="T74" s="201">
        <v>0</v>
      </c>
      <c r="U74" s="201">
        <v>282.94</v>
      </c>
      <c r="V74" s="201">
        <v>0</v>
      </c>
      <c r="W74" s="201">
        <v>8.5500000000000007</v>
      </c>
      <c r="X74" s="201">
        <v>36.26</v>
      </c>
      <c r="Y74" s="201">
        <v>0</v>
      </c>
      <c r="Z74" s="201">
        <v>34.200000000000003</v>
      </c>
      <c r="AA74" s="201">
        <v>22.17</v>
      </c>
      <c r="AB74" s="201">
        <v>0</v>
      </c>
      <c r="AC74" s="201">
        <v>6.64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33.43</v>
      </c>
      <c r="AJ74" s="201">
        <v>0</v>
      </c>
      <c r="AK74" s="201">
        <v>49.92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8.76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125.79</v>
      </c>
      <c r="L75" s="201">
        <v>15.78</v>
      </c>
      <c r="M75" s="201">
        <v>0</v>
      </c>
      <c r="N75" s="201">
        <v>29.03</v>
      </c>
      <c r="O75" s="201">
        <v>48.75</v>
      </c>
      <c r="P75" s="201">
        <v>60.22</v>
      </c>
      <c r="Q75" s="201">
        <v>2.68</v>
      </c>
      <c r="R75" s="201">
        <v>10.42</v>
      </c>
      <c r="S75" s="201">
        <v>6.48</v>
      </c>
      <c r="T75" s="201">
        <v>0</v>
      </c>
      <c r="U75" s="201">
        <v>282.94</v>
      </c>
      <c r="V75" s="201">
        <v>1.84</v>
      </c>
      <c r="W75" s="201">
        <v>8.5500000000000007</v>
      </c>
      <c r="X75" s="201">
        <v>36.26</v>
      </c>
      <c r="Y75" s="201">
        <v>0</v>
      </c>
      <c r="Z75" s="201">
        <v>34.200000000000003</v>
      </c>
      <c r="AA75" s="201">
        <v>22.17</v>
      </c>
      <c r="AB75" s="201">
        <v>0</v>
      </c>
      <c r="AC75" s="201">
        <v>6.64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33.43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130.63</v>
      </c>
      <c r="L76" s="201">
        <v>15.78</v>
      </c>
      <c r="M76" s="201">
        <v>0</v>
      </c>
      <c r="N76" s="201">
        <v>29.03</v>
      </c>
      <c r="O76" s="201">
        <v>48.75</v>
      </c>
      <c r="P76" s="201">
        <v>60.22</v>
      </c>
      <c r="Q76" s="201">
        <v>2.68</v>
      </c>
      <c r="R76" s="201">
        <v>10.42</v>
      </c>
      <c r="S76" s="201">
        <v>6.48</v>
      </c>
      <c r="T76" s="201">
        <v>0</v>
      </c>
      <c r="U76" s="201">
        <v>282.94</v>
      </c>
      <c r="V76" s="201">
        <v>1.84</v>
      </c>
      <c r="W76" s="201">
        <v>8.5500000000000007</v>
      </c>
      <c r="X76" s="201">
        <v>36.26</v>
      </c>
      <c r="Y76" s="201">
        <v>0</v>
      </c>
      <c r="Z76" s="201">
        <v>34.200000000000003</v>
      </c>
      <c r="AA76" s="201">
        <v>22.17</v>
      </c>
      <c r="AB76" s="201">
        <v>0</v>
      </c>
      <c r="AC76" s="201">
        <v>6.64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33.43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116.11</v>
      </c>
      <c r="L77" s="201">
        <v>15.78</v>
      </c>
      <c r="M77" s="201">
        <v>0</v>
      </c>
      <c r="N77" s="201">
        <v>29.03</v>
      </c>
      <c r="O77" s="201">
        <v>48.75</v>
      </c>
      <c r="P77" s="201">
        <v>60.22</v>
      </c>
      <c r="Q77" s="201">
        <v>2.68</v>
      </c>
      <c r="R77" s="201">
        <v>10.42</v>
      </c>
      <c r="S77" s="201">
        <v>6.48</v>
      </c>
      <c r="T77" s="201">
        <v>0</v>
      </c>
      <c r="U77" s="201">
        <v>282.94</v>
      </c>
      <c r="V77" s="201">
        <v>1.84</v>
      </c>
      <c r="W77" s="201">
        <v>8.5500000000000007</v>
      </c>
      <c r="X77" s="201">
        <v>36.26</v>
      </c>
      <c r="Y77" s="201">
        <v>0</v>
      </c>
      <c r="Z77" s="201">
        <v>34.200000000000003</v>
      </c>
      <c r="AA77" s="201">
        <v>22.17</v>
      </c>
      <c r="AB77" s="201">
        <v>0</v>
      </c>
      <c r="AC77" s="201">
        <v>6.64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33.43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106.44</v>
      </c>
      <c r="L78" s="201">
        <v>16.09</v>
      </c>
      <c r="M78" s="201">
        <v>0</v>
      </c>
      <c r="N78" s="201">
        <v>29.03</v>
      </c>
      <c r="O78" s="201">
        <v>48.75</v>
      </c>
      <c r="P78" s="201">
        <v>60.22</v>
      </c>
      <c r="Q78" s="201">
        <v>2.68</v>
      </c>
      <c r="R78" s="201">
        <v>10.42</v>
      </c>
      <c r="S78" s="201">
        <v>6.48</v>
      </c>
      <c r="T78" s="201">
        <v>0</v>
      </c>
      <c r="U78" s="201">
        <v>282.94</v>
      </c>
      <c r="V78" s="201">
        <v>1.84</v>
      </c>
      <c r="W78" s="201">
        <v>8.5500000000000007</v>
      </c>
      <c r="X78" s="201">
        <v>36.26</v>
      </c>
      <c r="Y78" s="201">
        <v>0</v>
      </c>
      <c r="Z78" s="201">
        <v>34.200000000000003</v>
      </c>
      <c r="AA78" s="201">
        <v>22.17</v>
      </c>
      <c r="AB78" s="201">
        <v>0</v>
      </c>
      <c r="AC78" s="201">
        <v>7.05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33.43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92.08</v>
      </c>
      <c r="L79" s="201">
        <v>28.14</v>
      </c>
      <c r="M79" s="201">
        <v>0</v>
      </c>
      <c r="N79" s="201">
        <v>29.03</v>
      </c>
      <c r="O79" s="201">
        <v>48.75</v>
      </c>
      <c r="P79" s="201">
        <v>60.22</v>
      </c>
      <c r="Q79" s="201">
        <v>2.68</v>
      </c>
      <c r="R79" s="201">
        <v>10.42</v>
      </c>
      <c r="S79" s="201">
        <v>6.48</v>
      </c>
      <c r="T79" s="201">
        <v>0</v>
      </c>
      <c r="U79" s="201">
        <v>282.94</v>
      </c>
      <c r="V79" s="201">
        <v>2.59</v>
      </c>
      <c r="W79" s="201">
        <v>8.5500000000000007</v>
      </c>
      <c r="X79" s="201">
        <v>36.26</v>
      </c>
      <c r="Y79" s="201">
        <v>0</v>
      </c>
      <c r="Z79" s="201">
        <v>34.200000000000003</v>
      </c>
      <c r="AA79" s="201">
        <v>22.17</v>
      </c>
      <c r="AB79" s="201">
        <v>0</v>
      </c>
      <c r="AC79" s="201">
        <v>7.05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33.43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92.08</v>
      </c>
      <c r="L80" s="201">
        <v>24.1</v>
      </c>
      <c r="M80" s="201">
        <v>0</v>
      </c>
      <c r="N80" s="201">
        <v>29.03</v>
      </c>
      <c r="O80" s="201">
        <v>48.75</v>
      </c>
      <c r="P80" s="201">
        <v>60.22</v>
      </c>
      <c r="Q80" s="201">
        <v>2.68</v>
      </c>
      <c r="R80" s="201">
        <v>10.42</v>
      </c>
      <c r="S80" s="201">
        <v>6.48</v>
      </c>
      <c r="T80" s="201">
        <v>0</v>
      </c>
      <c r="U80" s="201">
        <v>282.94</v>
      </c>
      <c r="V80" s="201">
        <v>2.59</v>
      </c>
      <c r="W80" s="201">
        <v>8.5500000000000007</v>
      </c>
      <c r="X80" s="201">
        <v>36.26</v>
      </c>
      <c r="Y80" s="201">
        <v>0</v>
      </c>
      <c r="Z80" s="201">
        <v>34.200000000000003</v>
      </c>
      <c r="AA80" s="201">
        <v>22.17</v>
      </c>
      <c r="AB80" s="201">
        <v>0</v>
      </c>
      <c r="AC80" s="201">
        <v>7.05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33.43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92.08</v>
      </c>
      <c r="L81" s="201">
        <v>16.149999999999999</v>
      </c>
      <c r="M81" s="201">
        <v>0</v>
      </c>
      <c r="N81" s="201">
        <v>29.03</v>
      </c>
      <c r="O81" s="201">
        <v>48.75</v>
      </c>
      <c r="P81" s="201">
        <v>60.22</v>
      </c>
      <c r="Q81" s="201">
        <v>2.68</v>
      </c>
      <c r="R81" s="201">
        <v>10.42</v>
      </c>
      <c r="S81" s="201">
        <v>6.48</v>
      </c>
      <c r="T81" s="201">
        <v>0</v>
      </c>
      <c r="U81" s="201">
        <v>282.94</v>
      </c>
      <c r="V81" s="201">
        <v>2.59</v>
      </c>
      <c r="W81" s="201">
        <v>8.5500000000000007</v>
      </c>
      <c r="X81" s="201">
        <v>36.26</v>
      </c>
      <c r="Y81" s="201">
        <v>0</v>
      </c>
      <c r="Z81" s="201">
        <v>34.200000000000003</v>
      </c>
      <c r="AA81" s="201">
        <v>22.17</v>
      </c>
      <c r="AB81" s="201">
        <v>0</v>
      </c>
      <c r="AC81" s="201">
        <v>7.05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33.43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89.79</v>
      </c>
      <c r="L82" s="201">
        <v>15.78</v>
      </c>
      <c r="M82" s="201">
        <v>0</v>
      </c>
      <c r="N82" s="201">
        <v>29.03</v>
      </c>
      <c r="O82" s="201">
        <v>48.75</v>
      </c>
      <c r="P82" s="201">
        <v>60.22</v>
      </c>
      <c r="Q82" s="201">
        <v>2.68</v>
      </c>
      <c r="R82" s="201">
        <v>10.42</v>
      </c>
      <c r="S82" s="201">
        <v>6.48</v>
      </c>
      <c r="T82" s="201">
        <v>0</v>
      </c>
      <c r="U82" s="201">
        <v>282.94</v>
      </c>
      <c r="V82" s="201">
        <v>2.59</v>
      </c>
      <c r="W82" s="201">
        <v>8.5500000000000007</v>
      </c>
      <c r="X82" s="201">
        <v>36.26</v>
      </c>
      <c r="Y82" s="201">
        <v>0</v>
      </c>
      <c r="Z82" s="201">
        <v>34.200000000000003</v>
      </c>
      <c r="AA82" s="201">
        <v>22.17</v>
      </c>
      <c r="AB82" s="201">
        <v>0</v>
      </c>
      <c r="AC82" s="201">
        <v>7.05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33.43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87.41</v>
      </c>
      <c r="L83" s="201">
        <v>15.78</v>
      </c>
      <c r="M83" s="201">
        <v>0</v>
      </c>
      <c r="N83" s="201">
        <v>29.03</v>
      </c>
      <c r="O83" s="201">
        <v>48.75</v>
      </c>
      <c r="P83" s="201">
        <v>60.22</v>
      </c>
      <c r="Q83" s="201">
        <v>2.68</v>
      </c>
      <c r="R83" s="201">
        <v>10.42</v>
      </c>
      <c r="S83" s="201">
        <v>6.48</v>
      </c>
      <c r="T83" s="201">
        <v>0</v>
      </c>
      <c r="U83" s="201">
        <v>282.94</v>
      </c>
      <c r="V83" s="201">
        <v>2.59</v>
      </c>
      <c r="W83" s="201">
        <v>8.5500000000000007</v>
      </c>
      <c r="X83" s="201">
        <v>36.26</v>
      </c>
      <c r="Y83" s="201">
        <v>0</v>
      </c>
      <c r="Z83" s="201">
        <v>34.200000000000003</v>
      </c>
      <c r="AA83" s="201">
        <v>22.17</v>
      </c>
      <c r="AB83" s="201">
        <v>0</v>
      </c>
      <c r="AC83" s="201">
        <v>7.05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33.43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87.41</v>
      </c>
      <c r="L84" s="201">
        <v>15.78</v>
      </c>
      <c r="M84" s="201">
        <v>0</v>
      </c>
      <c r="N84" s="201">
        <v>29.03</v>
      </c>
      <c r="O84" s="201">
        <v>48.75</v>
      </c>
      <c r="P84" s="201">
        <v>60.22</v>
      </c>
      <c r="Q84" s="201">
        <v>2.68</v>
      </c>
      <c r="R84" s="201">
        <v>10.42</v>
      </c>
      <c r="S84" s="201">
        <v>6.48</v>
      </c>
      <c r="T84" s="201">
        <v>0</v>
      </c>
      <c r="U84" s="201">
        <v>282.94</v>
      </c>
      <c r="V84" s="201">
        <v>2.59</v>
      </c>
      <c r="W84" s="201">
        <v>8.5500000000000007</v>
      </c>
      <c r="X84" s="201">
        <v>36.26</v>
      </c>
      <c r="Y84" s="201">
        <v>0</v>
      </c>
      <c r="Z84" s="201">
        <v>34.200000000000003</v>
      </c>
      <c r="AA84" s="201">
        <v>22.17</v>
      </c>
      <c r="AB84" s="201">
        <v>0</v>
      </c>
      <c r="AC84" s="201">
        <v>7.05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33.43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87.08</v>
      </c>
      <c r="L85" s="201">
        <v>15.78</v>
      </c>
      <c r="M85" s="201">
        <v>0</v>
      </c>
      <c r="N85" s="201">
        <v>29.03</v>
      </c>
      <c r="O85" s="201">
        <v>48.75</v>
      </c>
      <c r="P85" s="201">
        <v>60.22</v>
      </c>
      <c r="Q85" s="201">
        <v>2.68</v>
      </c>
      <c r="R85" s="201">
        <v>10.42</v>
      </c>
      <c r="S85" s="201">
        <v>6.48</v>
      </c>
      <c r="T85" s="201">
        <v>0</v>
      </c>
      <c r="U85" s="201">
        <v>282.94</v>
      </c>
      <c r="V85" s="201">
        <v>2.59</v>
      </c>
      <c r="W85" s="201">
        <v>8.5500000000000007</v>
      </c>
      <c r="X85" s="201">
        <v>36.26</v>
      </c>
      <c r="Y85" s="201">
        <v>0</v>
      </c>
      <c r="Z85" s="201">
        <v>34.200000000000003</v>
      </c>
      <c r="AA85" s="201">
        <v>22.17</v>
      </c>
      <c r="AB85" s="201">
        <v>0</v>
      </c>
      <c r="AC85" s="201">
        <v>7.05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33.43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87.08</v>
      </c>
      <c r="L86" s="201">
        <v>15.78</v>
      </c>
      <c r="M86" s="201">
        <v>0</v>
      </c>
      <c r="N86" s="201">
        <v>29.03</v>
      </c>
      <c r="O86" s="201">
        <v>48.75</v>
      </c>
      <c r="P86" s="201">
        <v>60.22</v>
      </c>
      <c r="Q86" s="201">
        <v>2.68</v>
      </c>
      <c r="R86" s="201">
        <v>10.42</v>
      </c>
      <c r="S86" s="201">
        <v>6.48</v>
      </c>
      <c r="T86" s="201">
        <v>0</v>
      </c>
      <c r="U86" s="201">
        <v>282.94</v>
      </c>
      <c r="V86" s="201">
        <v>2.59</v>
      </c>
      <c r="W86" s="201">
        <v>8.5500000000000007</v>
      </c>
      <c r="X86" s="201">
        <v>36.26</v>
      </c>
      <c r="Y86" s="201">
        <v>0</v>
      </c>
      <c r="Z86" s="201">
        <v>34.200000000000003</v>
      </c>
      <c r="AA86" s="201">
        <v>22.17</v>
      </c>
      <c r="AB86" s="201">
        <v>0</v>
      </c>
      <c r="AC86" s="201">
        <v>7.05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33.43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95.13</v>
      </c>
      <c r="L87" s="201">
        <v>15.78</v>
      </c>
      <c r="M87" s="201">
        <v>0</v>
      </c>
      <c r="N87" s="201">
        <v>29.03</v>
      </c>
      <c r="O87" s="201">
        <v>48.75</v>
      </c>
      <c r="P87" s="201">
        <v>59.88</v>
      </c>
      <c r="Q87" s="201">
        <v>2.68</v>
      </c>
      <c r="R87" s="201">
        <v>10.42</v>
      </c>
      <c r="S87" s="201">
        <v>6.48</v>
      </c>
      <c r="T87" s="201">
        <v>0</v>
      </c>
      <c r="U87" s="201">
        <v>282.94</v>
      </c>
      <c r="V87" s="201">
        <v>2.59</v>
      </c>
      <c r="W87" s="201">
        <v>8.5500000000000007</v>
      </c>
      <c r="X87" s="201">
        <v>36.26</v>
      </c>
      <c r="Y87" s="201">
        <v>0</v>
      </c>
      <c r="Z87" s="201">
        <v>34.200000000000003</v>
      </c>
      <c r="AA87" s="201">
        <v>22.17</v>
      </c>
      <c r="AB87" s="201">
        <v>0</v>
      </c>
      <c r="AC87" s="201">
        <v>7.05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33.43</v>
      </c>
      <c r="AJ87" s="201">
        <v>0</v>
      </c>
      <c r="AK87" s="201">
        <v>49.92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104.64</v>
      </c>
      <c r="L88" s="201">
        <v>15.78</v>
      </c>
      <c r="M88" s="201">
        <v>0</v>
      </c>
      <c r="N88" s="201">
        <v>29.03</v>
      </c>
      <c r="O88" s="201">
        <v>48.75</v>
      </c>
      <c r="P88" s="201">
        <v>59.88</v>
      </c>
      <c r="Q88" s="201">
        <v>2.68</v>
      </c>
      <c r="R88" s="201">
        <v>10.42</v>
      </c>
      <c r="S88" s="201">
        <v>6.48</v>
      </c>
      <c r="T88" s="201">
        <v>0</v>
      </c>
      <c r="U88" s="201">
        <v>282.94</v>
      </c>
      <c r="V88" s="201">
        <v>2.59</v>
      </c>
      <c r="W88" s="201">
        <v>8.5500000000000007</v>
      </c>
      <c r="X88" s="201">
        <v>36.26</v>
      </c>
      <c r="Y88" s="201">
        <v>0</v>
      </c>
      <c r="Z88" s="201">
        <v>34.200000000000003</v>
      </c>
      <c r="AA88" s="201">
        <v>22.17</v>
      </c>
      <c r="AB88" s="201">
        <v>0</v>
      </c>
      <c r="AC88" s="201">
        <v>7.05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33.43</v>
      </c>
      <c r="AJ88" s="201">
        <v>0</v>
      </c>
      <c r="AK88" s="201">
        <v>49.92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104.64</v>
      </c>
      <c r="L89" s="201">
        <v>15.78</v>
      </c>
      <c r="M89" s="201">
        <v>0</v>
      </c>
      <c r="N89" s="201">
        <v>29.03</v>
      </c>
      <c r="O89" s="201">
        <v>48.75</v>
      </c>
      <c r="P89" s="201">
        <v>59.88</v>
      </c>
      <c r="Q89" s="201">
        <v>2.68</v>
      </c>
      <c r="R89" s="201">
        <v>10.42</v>
      </c>
      <c r="S89" s="201">
        <v>6.48</v>
      </c>
      <c r="T89" s="201">
        <v>0</v>
      </c>
      <c r="U89" s="201">
        <v>282.94</v>
      </c>
      <c r="V89" s="201">
        <v>2.59</v>
      </c>
      <c r="W89" s="201">
        <v>8.5500000000000007</v>
      </c>
      <c r="X89" s="201">
        <v>36.26</v>
      </c>
      <c r="Y89" s="201">
        <v>0</v>
      </c>
      <c r="Z89" s="201">
        <v>34.200000000000003</v>
      </c>
      <c r="AA89" s="201">
        <v>22.17</v>
      </c>
      <c r="AB89" s="201">
        <v>0</v>
      </c>
      <c r="AC89" s="201">
        <v>7.05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33.43</v>
      </c>
      <c r="AJ89" s="201">
        <v>0</v>
      </c>
      <c r="AK89" s="201">
        <v>49.92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104.64</v>
      </c>
      <c r="L90" s="201">
        <v>15.78</v>
      </c>
      <c r="M90" s="201">
        <v>0</v>
      </c>
      <c r="N90" s="201">
        <v>29.03</v>
      </c>
      <c r="O90" s="201">
        <v>48.75</v>
      </c>
      <c r="P90" s="201">
        <v>59.88</v>
      </c>
      <c r="Q90" s="201">
        <v>2.68</v>
      </c>
      <c r="R90" s="201">
        <v>10.42</v>
      </c>
      <c r="S90" s="201">
        <v>6.48</v>
      </c>
      <c r="T90" s="201">
        <v>0</v>
      </c>
      <c r="U90" s="201">
        <v>282.94</v>
      </c>
      <c r="V90" s="201">
        <v>2.59</v>
      </c>
      <c r="W90" s="201">
        <v>8.5500000000000007</v>
      </c>
      <c r="X90" s="201">
        <v>36.26</v>
      </c>
      <c r="Y90" s="201">
        <v>0</v>
      </c>
      <c r="Z90" s="201">
        <v>34.200000000000003</v>
      </c>
      <c r="AA90" s="201">
        <v>22.17</v>
      </c>
      <c r="AB90" s="201">
        <v>0</v>
      </c>
      <c r="AC90" s="201">
        <v>7.05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33.43</v>
      </c>
      <c r="AJ90" s="201">
        <v>0</v>
      </c>
      <c r="AK90" s="201">
        <v>49.92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91.92</v>
      </c>
      <c r="L91" s="201">
        <v>15.78</v>
      </c>
      <c r="M91" s="201">
        <v>0</v>
      </c>
      <c r="N91" s="201">
        <v>29.03</v>
      </c>
      <c r="O91" s="201">
        <v>48.75</v>
      </c>
      <c r="P91" s="201">
        <v>59.88</v>
      </c>
      <c r="Q91" s="201">
        <v>2.68</v>
      </c>
      <c r="R91" s="201">
        <v>10.42</v>
      </c>
      <c r="S91" s="201">
        <v>6.48</v>
      </c>
      <c r="T91" s="201">
        <v>0</v>
      </c>
      <c r="U91" s="201">
        <v>282.94</v>
      </c>
      <c r="V91" s="201">
        <v>2.59</v>
      </c>
      <c r="W91" s="201">
        <v>8.5500000000000007</v>
      </c>
      <c r="X91" s="201">
        <v>36.26</v>
      </c>
      <c r="Y91" s="201">
        <v>0</v>
      </c>
      <c r="Z91" s="201">
        <v>34.200000000000003</v>
      </c>
      <c r="AA91" s="201">
        <v>22.17</v>
      </c>
      <c r="AB91" s="201">
        <v>0</v>
      </c>
      <c r="AC91" s="201">
        <v>7.05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33.43</v>
      </c>
      <c r="AJ91" s="201">
        <v>0</v>
      </c>
      <c r="AK91" s="201">
        <v>49.92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91.92</v>
      </c>
      <c r="L92" s="201">
        <v>15.78</v>
      </c>
      <c r="M92" s="201">
        <v>0</v>
      </c>
      <c r="N92" s="201">
        <v>29.03</v>
      </c>
      <c r="O92" s="201">
        <v>48.75</v>
      </c>
      <c r="P92" s="201">
        <v>59.88</v>
      </c>
      <c r="Q92" s="201">
        <v>2.68</v>
      </c>
      <c r="R92" s="201">
        <v>10.42</v>
      </c>
      <c r="S92" s="201">
        <v>6.48</v>
      </c>
      <c r="T92" s="201">
        <v>0</v>
      </c>
      <c r="U92" s="201">
        <v>282.94</v>
      </c>
      <c r="V92" s="201">
        <v>2.59</v>
      </c>
      <c r="W92" s="201">
        <v>8.5500000000000007</v>
      </c>
      <c r="X92" s="201">
        <v>36.26</v>
      </c>
      <c r="Y92" s="201">
        <v>0</v>
      </c>
      <c r="Z92" s="201">
        <v>34.200000000000003</v>
      </c>
      <c r="AA92" s="201">
        <v>22.17</v>
      </c>
      <c r="AB92" s="201">
        <v>0</v>
      </c>
      <c r="AC92" s="201">
        <v>7.05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33.43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91.92</v>
      </c>
      <c r="L93" s="201">
        <v>15.78</v>
      </c>
      <c r="M93" s="201">
        <v>0</v>
      </c>
      <c r="N93" s="201">
        <v>29.03</v>
      </c>
      <c r="O93" s="201">
        <v>48.75</v>
      </c>
      <c r="P93" s="201">
        <v>59.88</v>
      </c>
      <c r="Q93" s="201">
        <v>2.68</v>
      </c>
      <c r="R93" s="201">
        <v>10.42</v>
      </c>
      <c r="S93" s="201">
        <v>6.48</v>
      </c>
      <c r="T93" s="201">
        <v>0</v>
      </c>
      <c r="U93" s="201">
        <v>282.94</v>
      </c>
      <c r="V93" s="201">
        <v>2.59</v>
      </c>
      <c r="W93" s="201">
        <v>8.5500000000000007</v>
      </c>
      <c r="X93" s="201">
        <v>36.26</v>
      </c>
      <c r="Y93" s="201">
        <v>0</v>
      </c>
      <c r="Z93" s="201">
        <v>34.200000000000003</v>
      </c>
      <c r="AA93" s="201">
        <v>22.17</v>
      </c>
      <c r="AB93" s="201">
        <v>0</v>
      </c>
      <c r="AC93" s="201">
        <v>7.05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33.43</v>
      </c>
      <c r="AJ93" s="201">
        <v>0</v>
      </c>
      <c r="AK93" s="201">
        <v>49.92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91.92</v>
      </c>
      <c r="L94" s="201">
        <v>15.78</v>
      </c>
      <c r="M94" s="201">
        <v>0</v>
      </c>
      <c r="N94" s="201">
        <v>29.03</v>
      </c>
      <c r="O94" s="201">
        <v>48.75</v>
      </c>
      <c r="P94" s="201">
        <v>59.88</v>
      </c>
      <c r="Q94" s="201">
        <v>2.68</v>
      </c>
      <c r="R94" s="201">
        <v>10.42</v>
      </c>
      <c r="S94" s="201">
        <v>6.48</v>
      </c>
      <c r="T94" s="201">
        <v>0</v>
      </c>
      <c r="U94" s="201">
        <v>282.94</v>
      </c>
      <c r="V94" s="201">
        <v>2.59</v>
      </c>
      <c r="W94" s="201">
        <v>8.5500000000000007</v>
      </c>
      <c r="X94" s="201">
        <v>36.26</v>
      </c>
      <c r="Y94" s="201">
        <v>0</v>
      </c>
      <c r="Z94" s="201">
        <v>34.200000000000003</v>
      </c>
      <c r="AA94" s="201">
        <v>22.17</v>
      </c>
      <c r="AB94" s="201">
        <v>0</v>
      </c>
      <c r="AC94" s="201">
        <v>7.05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33.43</v>
      </c>
      <c r="AJ94" s="201">
        <v>0</v>
      </c>
      <c r="AK94" s="201">
        <v>49.92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91.92</v>
      </c>
      <c r="L95" s="201">
        <v>15.78</v>
      </c>
      <c r="M95" s="201">
        <v>0</v>
      </c>
      <c r="N95" s="201">
        <v>29.03</v>
      </c>
      <c r="O95" s="201">
        <v>48.75</v>
      </c>
      <c r="P95" s="201">
        <v>59.88</v>
      </c>
      <c r="Q95" s="201">
        <v>2.68</v>
      </c>
      <c r="R95" s="201">
        <v>10.42</v>
      </c>
      <c r="S95" s="201">
        <v>6.48</v>
      </c>
      <c r="T95" s="201">
        <v>0</v>
      </c>
      <c r="U95" s="201">
        <v>282.94</v>
      </c>
      <c r="V95" s="201">
        <v>3.5</v>
      </c>
      <c r="W95" s="201">
        <v>8.5500000000000007</v>
      </c>
      <c r="X95" s="201">
        <v>36.26</v>
      </c>
      <c r="Y95" s="201">
        <v>0</v>
      </c>
      <c r="Z95" s="201">
        <v>34.200000000000003</v>
      </c>
      <c r="AA95" s="201">
        <v>22.17</v>
      </c>
      <c r="AB95" s="201">
        <v>0</v>
      </c>
      <c r="AC95" s="201">
        <v>7.07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33.43</v>
      </c>
      <c r="AJ95" s="201">
        <v>0</v>
      </c>
      <c r="AK95" s="201">
        <v>49.92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91.92</v>
      </c>
      <c r="L96" s="201">
        <v>15.78</v>
      </c>
      <c r="M96" s="201">
        <v>0</v>
      </c>
      <c r="N96" s="201">
        <v>29.03</v>
      </c>
      <c r="O96" s="201">
        <v>48.75</v>
      </c>
      <c r="P96" s="201">
        <v>59.88</v>
      </c>
      <c r="Q96" s="201">
        <v>2.68</v>
      </c>
      <c r="R96" s="201">
        <v>10.42</v>
      </c>
      <c r="S96" s="201">
        <v>6.48</v>
      </c>
      <c r="T96" s="201">
        <v>0</v>
      </c>
      <c r="U96" s="201">
        <v>282.94</v>
      </c>
      <c r="V96" s="201">
        <v>3.5</v>
      </c>
      <c r="W96" s="201">
        <v>8.5500000000000007</v>
      </c>
      <c r="X96" s="201">
        <v>36.26</v>
      </c>
      <c r="Y96" s="201">
        <v>0</v>
      </c>
      <c r="Z96" s="201">
        <v>34.200000000000003</v>
      </c>
      <c r="AA96" s="201">
        <v>22.17</v>
      </c>
      <c r="AB96" s="201">
        <v>0</v>
      </c>
      <c r="AC96" s="201">
        <v>7.07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33.43</v>
      </c>
      <c r="AJ96" s="201">
        <v>0</v>
      </c>
      <c r="AK96" s="201">
        <v>49.92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91.92</v>
      </c>
      <c r="L97" s="201">
        <v>15.78</v>
      </c>
      <c r="M97" s="201">
        <v>0</v>
      </c>
      <c r="N97" s="201">
        <v>29.03</v>
      </c>
      <c r="O97" s="201">
        <v>48.75</v>
      </c>
      <c r="P97" s="201">
        <v>59.88</v>
      </c>
      <c r="Q97" s="201">
        <v>2.68</v>
      </c>
      <c r="R97" s="201">
        <v>10.42</v>
      </c>
      <c r="S97" s="201">
        <v>6.48</v>
      </c>
      <c r="T97" s="201">
        <v>0</v>
      </c>
      <c r="U97" s="201">
        <v>282.94</v>
      </c>
      <c r="V97" s="201">
        <v>3.5</v>
      </c>
      <c r="W97" s="201">
        <v>8.5500000000000007</v>
      </c>
      <c r="X97" s="201">
        <v>36.26</v>
      </c>
      <c r="Y97" s="201">
        <v>0</v>
      </c>
      <c r="Z97" s="201">
        <v>34.200000000000003</v>
      </c>
      <c r="AA97" s="201">
        <v>22.17</v>
      </c>
      <c r="AB97" s="201">
        <v>0</v>
      </c>
      <c r="AC97" s="201">
        <v>7.07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33.43</v>
      </c>
      <c r="AJ97" s="201">
        <v>0</v>
      </c>
      <c r="AK97" s="201">
        <v>49.92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91.92</v>
      </c>
      <c r="L98" s="201">
        <v>15.78</v>
      </c>
      <c r="M98" s="201">
        <v>0</v>
      </c>
      <c r="N98" s="201">
        <v>29.03</v>
      </c>
      <c r="O98" s="201">
        <v>48.75</v>
      </c>
      <c r="P98" s="201">
        <v>59.88</v>
      </c>
      <c r="Q98" s="201">
        <v>2.68</v>
      </c>
      <c r="R98" s="201">
        <v>10.42</v>
      </c>
      <c r="S98" s="201">
        <v>6.48</v>
      </c>
      <c r="T98" s="201">
        <v>0</v>
      </c>
      <c r="U98" s="201">
        <v>282.94</v>
      </c>
      <c r="V98" s="201">
        <v>3.5</v>
      </c>
      <c r="W98" s="201">
        <v>8.5500000000000007</v>
      </c>
      <c r="X98" s="201">
        <v>36.26</v>
      </c>
      <c r="Y98" s="201">
        <v>0</v>
      </c>
      <c r="Z98" s="201">
        <v>34.200000000000003</v>
      </c>
      <c r="AA98" s="201">
        <v>22.17</v>
      </c>
      <c r="AB98" s="201">
        <v>0</v>
      </c>
      <c r="AC98" s="201">
        <v>7.07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33.43</v>
      </c>
      <c r="AJ98" s="201">
        <v>0</v>
      </c>
      <c r="AK98" s="201">
        <v>49.92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2.2002225000000006</v>
      </c>
      <c r="L99">
        <f t="shared" si="0"/>
        <v>0.4309874999999998</v>
      </c>
      <c r="M99">
        <f t="shared" si="0"/>
        <v>0</v>
      </c>
      <c r="N99">
        <f t="shared" si="0"/>
        <v>0.68657500000000082</v>
      </c>
      <c r="O99">
        <f t="shared" si="0"/>
        <v>1.1348800000000001</v>
      </c>
      <c r="P99">
        <f t="shared" si="0"/>
        <v>1.2201799999999989</v>
      </c>
      <c r="Q99">
        <f t="shared" si="0"/>
        <v>5.424750000000006E-2</v>
      </c>
      <c r="R99">
        <f t="shared" si="0"/>
        <v>0.16400500000000001</v>
      </c>
      <c r="S99">
        <f t="shared" si="0"/>
        <v>0.1024375000000001</v>
      </c>
      <c r="T99">
        <f t="shared" si="0"/>
        <v>0</v>
      </c>
      <c r="U99">
        <f t="shared" si="0"/>
        <v>6.7906399999999891</v>
      </c>
      <c r="V99">
        <f t="shared" si="0"/>
        <v>1.5700000000000002E-2</v>
      </c>
      <c r="W99">
        <f t="shared" si="0"/>
        <v>0.16995249999999987</v>
      </c>
      <c r="X99">
        <f t="shared" si="0"/>
        <v>0.7061100000000009</v>
      </c>
      <c r="Y99">
        <f t="shared" si="0"/>
        <v>0</v>
      </c>
      <c r="Z99">
        <f t="shared" si="0"/>
        <v>0.7110349999999992</v>
      </c>
      <c r="AA99">
        <f t="shared" si="0"/>
        <v>0.43442500000000078</v>
      </c>
      <c r="AB99">
        <f t="shared" si="0"/>
        <v>0</v>
      </c>
      <c r="AC99">
        <f t="shared" si="0"/>
        <v>0.18860249999999995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0.81301999999999885</v>
      </c>
      <c r="AJ99">
        <f t="shared" si="0"/>
        <v>0</v>
      </c>
      <c r="AK99">
        <f t="shared" si="0"/>
        <v>1.1671525000000014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0.21594000000000002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3.84</v>
      </c>
      <c r="L3" s="201">
        <v>483.8</v>
      </c>
      <c r="M3" s="201">
        <v>27.32</v>
      </c>
      <c r="N3" s="201">
        <v>35.07</v>
      </c>
      <c r="O3" s="201">
        <v>0</v>
      </c>
      <c r="P3" s="201">
        <v>26.05</v>
      </c>
      <c r="Q3" s="201">
        <v>2.9</v>
      </c>
      <c r="R3" s="201">
        <v>13</v>
      </c>
      <c r="S3" s="201">
        <v>7.74</v>
      </c>
      <c r="T3" s="201">
        <v>0</v>
      </c>
      <c r="U3" s="201">
        <v>62.16</v>
      </c>
      <c r="V3" s="201">
        <v>3.87</v>
      </c>
      <c r="W3" s="201">
        <v>10.33</v>
      </c>
      <c r="X3" s="201">
        <v>41.61</v>
      </c>
      <c r="Y3" s="201">
        <v>0</v>
      </c>
      <c r="Z3" s="201">
        <v>37.9</v>
      </c>
      <c r="AA3" s="201">
        <v>26.13</v>
      </c>
      <c r="AB3" s="201">
        <v>0</v>
      </c>
      <c r="AC3" s="201">
        <v>12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39.76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3.81</v>
      </c>
      <c r="L4" s="201">
        <v>483.8</v>
      </c>
      <c r="M4" s="201">
        <v>27.32</v>
      </c>
      <c r="N4" s="201">
        <v>35.07</v>
      </c>
      <c r="O4" s="201">
        <v>0</v>
      </c>
      <c r="P4" s="201">
        <v>26.05</v>
      </c>
      <c r="Q4" s="201">
        <v>2.9</v>
      </c>
      <c r="R4" s="201">
        <v>13</v>
      </c>
      <c r="S4" s="201">
        <v>7.74</v>
      </c>
      <c r="T4" s="201">
        <v>0</v>
      </c>
      <c r="U4" s="201">
        <v>62.16</v>
      </c>
      <c r="V4" s="201">
        <v>3.87</v>
      </c>
      <c r="W4" s="201">
        <v>10.33</v>
      </c>
      <c r="X4" s="201">
        <v>41.61</v>
      </c>
      <c r="Y4" s="201">
        <v>0</v>
      </c>
      <c r="Z4" s="201">
        <v>37.9</v>
      </c>
      <c r="AA4" s="201">
        <v>26.13</v>
      </c>
      <c r="AB4" s="201">
        <v>0</v>
      </c>
      <c r="AC4" s="201">
        <v>12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39.76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3.84</v>
      </c>
      <c r="L5" s="201">
        <v>483.8</v>
      </c>
      <c r="M5" s="201">
        <v>27.32</v>
      </c>
      <c r="N5" s="201">
        <v>35.07</v>
      </c>
      <c r="O5" s="201">
        <v>0</v>
      </c>
      <c r="P5" s="201">
        <v>26.05</v>
      </c>
      <c r="Q5" s="201">
        <v>2.9</v>
      </c>
      <c r="R5" s="201">
        <v>13</v>
      </c>
      <c r="S5" s="201">
        <v>7.74</v>
      </c>
      <c r="T5" s="201">
        <v>0</v>
      </c>
      <c r="U5" s="201">
        <v>62.16</v>
      </c>
      <c r="V5" s="201">
        <v>3.87</v>
      </c>
      <c r="W5" s="201">
        <v>10.33</v>
      </c>
      <c r="X5" s="201">
        <v>41.61</v>
      </c>
      <c r="Y5" s="201">
        <v>0</v>
      </c>
      <c r="Z5" s="201">
        <v>37.9</v>
      </c>
      <c r="AA5" s="201">
        <v>26.13</v>
      </c>
      <c r="AB5" s="201">
        <v>0</v>
      </c>
      <c r="AC5" s="201">
        <v>9.3699999999999992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37.78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3.81</v>
      </c>
      <c r="L6" s="201">
        <v>483.8</v>
      </c>
      <c r="M6" s="201">
        <v>27.32</v>
      </c>
      <c r="N6" s="201">
        <v>35.07</v>
      </c>
      <c r="O6" s="201">
        <v>0</v>
      </c>
      <c r="P6" s="201">
        <v>26.05</v>
      </c>
      <c r="Q6" s="201">
        <v>2.9</v>
      </c>
      <c r="R6" s="201">
        <v>13</v>
      </c>
      <c r="S6" s="201">
        <v>7.74</v>
      </c>
      <c r="T6" s="201">
        <v>0</v>
      </c>
      <c r="U6" s="201">
        <v>62.16</v>
      </c>
      <c r="V6" s="201">
        <v>3.87</v>
      </c>
      <c r="W6" s="201">
        <v>10.33</v>
      </c>
      <c r="X6" s="201">
        <v>41.61</v>
      </c>
      <c r="Y6" s="201">
        <v>0</v>
      </c>
      <c r="Z6" s="201">
        <v>37.9</v>
      </c>
      <c r="AA6" s="201">
        <v>26.13</v>
      </c>
      <c r="AB6" s="201">
        <v>0</v>
      </c>
      <c r="AC6" s="201">
        <v>9.3699999999999992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37.78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3.84</v>
      </c>
      <c r="L7" s="201">
        <v>483.8</v>
      </c>
      <c r="M7" s="201">
        <v>27.32</v>
      </c>
      <c r="N7" s="201">
        <v>35.07</v>
      </c>
      <c r="O7" s="201">
        <v>0</v>
      </c>
      <c r="P7" s="201">
        <v>26.05</v>
      </c>
      <c r="Q7" s="201">
        <v>2.9</v>
      </c>
      <c r="R7" s="201">
        <v>13</v>
      </c>
      <c r="S7" s="201">
        <v>7.74</v>
      </c>
      <c r="T7" s="201">
        <v>0</v>
      </c>
      <c r="U7" s="201">
        <v>62.16</v>
      </c>
      <c r="V7" s="201">
        <v>3.87</v>
      </c>
      <c r="W7" s="201">
        <v>10.33</v>
      </c>
      <c r="X7" s="201">
        <v>41.61</v>
      </c>
      <c r="Y7" s="201">
        <v>0</v>
      </c>
      <c r="Z7" s="201">
        <v>37.58</v>
      </c>
      <c r="AA7" s="201">
        <v>26.13</v>
      </c>
      <c r="AB7" s="201">
        <v>0</v>
      </c>
      <c r="AC7" s="201">
        <v>9.3699999999999992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37.78</v>
      </c>
      <c r="AJ7" s="201">
        <v>0</v>
      </c>
      <c r="AK7" s="201">
        <v>50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3.81</v>
      </c>
      <c r="L8" s="201">
        <v>483.8</v>
      </c>
      <c r="M8" s="201">
        <v>27.32</v>
      </c>
      <c r="N8" s="201">
        <v>35.07</v>
      </c>
      <c r="O8" s="201">
        <v>0</v>
      </c>
      <c r="P8" s="201">
        <v>26.05</v>
      </c>
      <c r="Q8" s="201">
        <v>2.9</v>
      </c>
      <c r="R8" s="201">
        <v>13</v>
      </c>
      <c r="S8" s="201">
        <v>7.74</v>
      </c>
      <c r="T8" s="201">
        <v>0</v>
      </c>
      <c r="U8" s="201">
        <v>62.16</v>
      </c>
      <c r="V8" s="201">
        <v>3.87</v>
      </c>
      <c r="W8" s="201">
        <v>10.33</v>
      </c>
      <c r="X8" s="201">
        <v>41.61</v>
      </c>
      <c r="Y8" s="201">
        <v>0</v>
      </c>
      <c r="Z8" s="201">
        <v>37.58</v>
      </c>
      <c r="AA8" s="201">
        <v>26.13</v>
      </c>
      <c r="AB8" s="201">
        <v>0</v>
      </c>
      <c r="AC8" s="201">
        <v>9.3699999999999992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37.78</v>
      </c>
      <c r="AJ8" s="201">
        <v>0</v>
      </c>
      <c r="AK8" s="201">
        <v>50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3.84</v>
      </c>
      <c r="L9" s="201">
        <v>338.66</v>
      </c>
      <c r="M9" s="201">
        <v>27.32</v>
      </c>
      <c r="N9" s="201">
        <v>35.07</v>
      </c>
      <c r="O9" s="201">
        <v>0</v>
      </c>
      <c r="P9" s="201">
        <v>26.05</v>
      </c>
      <c r="Q9" s="201">
        <v>2.9</v>
      </c>
      <c r="R9" s="201">
        <v>13</v>
      </c>
      <c r="S9" s="201">
        <v>7.74</v>
      </c>
      <c r="T9" s="201">
        <v>0</v>
      </c>
      <c r="U9" s="201">
        <v>62.16</v>
      </c>
      <c r="V9" s="201">
        <v>3.87</v>
      </c>
      <c r="W9" s="201">
        <v>10.33</v>
      </c>
      <c r="X9" s="201">
        <v>41.61</v>
      </c>
      <c r="Y9" s="201">
        <v>0</v>
      </c>
      <c r="Z9" s="201">
        <v>37.58</v>
      </c>
      <c r="AA9" s="201">
        <v>26.13</v>
      </c>
      <c r="AB9" s="201">
        <v>0</v>
      </c>
      <c r="AC9" s="201">
        <v>9.3699999999999992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37.78</v>
      </c>
      <c r="AJ9" s="201">
        <v>0</v>
      </c>
      <c r="AK9" s="201">
        <v>50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3.81</v>
      </c>
      <c r="L10" s="201">
        <v>338.66</v>
      </c>
      <c r="M10" s="201">
        <v>27.32</v>
      </c>
      <c r="N10" s="201">
        <v>35.07</v>
      </c>
      <c r="O10" s="201">
        <v>0</v>
      </c>
      <c r="P10" s="201">
        <v>26.05</v>
      </c>
      <c r="Q10" s="201">
        <v>2.9</v>
      </c>
      <c r="R10" s="201">
        <v>13</v>
      </c>
      <c r="S10" s="201">
        <v>7.74</v>
      </c>
      <c r="T10" s="201">
        <v>0</v>
      </c>
      <c r="U10" s="201">
        <v>62.16</v>
      </c>
      <c r="V10" s="201">
        <v>3.87</v>
      </c>
      <c r="W10" s="201">
        <v>10.33</v>
      </c>
      <c r="X10" s="201">
        <v>41.61</v>
      </c>
      <c r="Y10" s="201">
        <v>0</v>
      </c>
      <c r="Z10" s="201">
        <v>37.58</v>
      </c>
      <c r="AA10" s="201">
        <v>26.13</v>
      </c>
      <c r="AB10" s="201">
        <v>0</v>
      </c>
      <c r="AC10" s="201">
        <v>9.3699999999999992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37.78</v>
      </c>
      <c r="AJ10" s="201">
        <v>0</v>
      </c>
      <c r="AK10" s="201">
        <v>50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1.94</v>
      </c>
      <c r="L11" s="201">
        <v>387.04</v>
      </c>
      <c r="M11" s="201">
        <v>27.32</v>
      </c>
      <c r="N11" s="201">
        <v>35.07</v>
      </c>
      <c r="O11" s="201">
        <v>0</v>
      </c>
      <c r="P11" s="201">
        <v>26.05</v>
      </c>
      <c r="Q11" s="201">
        <v>2.9</v>
      </c>
      <c r="R11" s="201">
        <v>12.58</v>
      </c>
      <c r="S11" s="201">
        <v>7.74</v>
      </c>
      <c r="T11" s="201">
        <v>0</v>
      </c>
      <c r="U11" s="201">
        <v>62.16</v>
      </c>
      <c r="V11" s="201">
        <v>3.87</v>
      </c>
      <c r="W11" s="201">
        <v>10.33</v>
      </c>
      <c r="X11" s="201">
        <v>41.61</v>
      </c>
      <c r="Y11" s="201">
        <v>0</v>
      </c>
      <c r="Z11" s="201">
        <v>37.58</v>
      </c>
      <c r="AA11" s="201">
        <v>26.13</v>
      </c>
      <c r="AB11" s="201">
        <v>0</v>
      </c>
      <c r="AC11" s="201">
        <v>9.3699999999999992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37.78</v>
      </c>
      <c r="AJ11" s="201">
        <v>0</v>
      </c>
      <c r="AK11" s="201">
        <v>50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1.94</v>
      </c>
      <c r="L12" s="201">
        <v>387.04</v>
      </c>
      <c r="M12" s="201">
        <v>27.32</v>
      </c>
      <c r="N12" s="201">
        <v>35.07</v>
      </c>
      <c r="O12" s="201">
        <v>0</v>
      </c>
      <c r="P12" s="201">
        <v>26.05</v>
      </c>
      <c r="Q12" s="201">
        <v>2.9</v>
      </c>
      <c r="R12" s="201">
        <v>12.58</v>
      </c>
      <c r="S12" s="201">
        <v>7.74</v>
      </c>
      <c r="T12" s="201">
        <v>0</v>
      </c>
      <c r="U12" s="201">
        <v>62.16</v>
      </c>
      <c r="V12" s="201">
        <v>3.87</v>
      </c>
      <c r="W12" s="201">
        <v>10.33</v>
      </c>
      <c r="X12" s="201">
        <v>41.61</v>
      </c>
      <c r="Y12" s="201">
        <v>0</v>
      </c>
      <c r="Z12" s="201">
        <v>37.58</v>
      </c>
      <c r="AA12" s="201">
        <v>26.13</v>
      </c>
      <c r="AB12" s="201">
        <v>0</v>
      </c>
      <c r="AC12" s="201">
        <v>9.3699999999999992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37.78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1.94</v>
      </c>
      <c r="L13" s="201">
        <v>387.04</v>
      </c>
      <c r="M13" s="201">
        <v>27.32</v>
      </c>
      <c r="N13" s="201">
        <v>35.07</v>
      </c>
      <c r="O13" s="201">
        <v>0</v>
      </c>
      <c r="P13" s="201">
        <v>26.05</v>
      </c>
      <c r="Q13" s="201">
        <v>2.9</v>
      </c>
      <c r="R13" s="201">
        <v>12.58</v>
      </c>
      <c r="S13" s="201">
        <v>7.74</v>
      </c>
      <c r="T13" s="201">
        <v>0</v>
      </c>
      <c r="U13" s="201">
        <v>62.16</v>
      </c>
      <c r="V13" s="201">
        <v>3.87</v>
      </c>
      <c r="W13" s="201">
        <v>10.33</v>
      </c>
      <c r="X13" s="201">
        <v>41.61</v>
      </c>
      <c r="Y13" s="201">
        <v>0</v>
      </c>
      <c r="Z13" s="201">
        <v>37.58</v>
      </c>
      <c r="AA13" s="201">
        <v>26.13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39.65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1.94</v>
      </c>
      <c r="L14" s="201">
        <v>387.04</v>
      </c>
      <c r="M14" s="201">
        <v>27.32</v>
      </c>
      <c r="N14" s="201">
        <v>35.07</v>
      </c>
      <c r="O14" s="201">
        <v>0</v>
      </c>
      <c r="P14" s="201">
        <v>26.05</v>
      </c>
      <c r="Q14" s="201">
        <v>2.9</v>
      </c>
      <c r="R14" s="201">
        <v>12.58</v>
      </c>
      <c r="S14" s="201">
        <v>7.74</v>
      </c>
      <c r="T14" s="201">
        <v>0</v>
      </c>
      <c r="U14" s="201">
        <v>62.16</v>
      </c>
      <c r="V14" s="201">
        <v>3.87</v>
      </c>
      <c r="W14" s="201">
        <v>10.33</v>
      </c>
      <c r="X14" s="201">
        <v>41.61</v>
      </c>
      <c r="Y14" s="201">
        <v>0</v>
      </c>
      <c r="Z14" s="201">
        <v>37.58</v>
      </c>
      <c r="AA14" s="201">
        <v>26.13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39.65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1.94</v>
      </c>
      <c r="L15" s="201">
        <v>387.04</v>
      </c>
      <c r="M15" s="201">
        <v>27.32</v>
      </c>
      <c r="N15" s="201">
        <v>35.07</v>
      </c>
      <c r="O15" s="201">
        <v>0</v>
      </c>
      <c r="P15" s="201">
        <v>26.05</v>
      </c>
      <c r="Q15" s="201">
        <v>2.9</v>
      </c>
      <c r="R15" s="201">
        <v>12.58</v>
      </c>
      <c r="S15" s="201">
        <v>7.74</v>
      </c>
      <c r="T15" s="201">
        <v>0</v>
      </c>
      <c r="U15" s="201">
        <v>62.16</v>
      </c>
      <c r="V15" s="201">
        <v>3.87</v>
      </c>
      <c r="W15" s="201">
        <v>10.33</v>
      </c>
      <c r="X15" s="201">
        <v>41.61</v>
      </c>
      <c r="Y15" s="201">
        <v>0</v>
      </c>
      <c r="Z15" s="201">
        <v>38.14</v>
      </c>
      <c r="AA15" s="201">
        <v>26.5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39.65</v>
      </c>
      <c r="AJ15" s="201">
        <v>0</v>
      </c>
      <c r="AK15" s="201">
        <v>52.92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1.94</v>
      </c>
      <c r="L16" s="201">
        <v>387.04</v>
      </c>
      <c r="M16" s="201">
        <v>27.32</v>
      </c>
      <c r="N16" s="201">
        <v>35.07</v>
      </c>
      <c r="O16" s="201">
        <v>0</v>
      </c>
      <c r="P16" s="201">
        <v>26.05</v>
      </c>
      <c r="Q16" s="201">
        <v>2.9</v>
      </c>
      <c r="R16" s="201">
        <v>12.58</v>
      </c>
      <c r="S16" s="201">
        <v>7.74</v>
      </c>
      <c r="T16" s="201">
        <v>0</v>
      </c>
      <c r="U16" s="201">
        <v>62.16</v>
      </c>
      <c r="V16" s="201">
        <v>3.87</v>
      </c>
      <c r="W16" s="201">
        <v>10.33</v>
      </c>
      <c r="X16" s="201">
        <v>41.61</v>
      </c>
      <c r="Y16" s="201">
        <v>0</v>
      </c>
      <c r="Z16" s="201">
        <v>38.14</v>
      </c>
      <c r="AA16" s="201">
        <v>26.5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39.65</v>
      </c>
      <c r="AJ16" s="201">
        <v>0</v>
      </c>
      <c r="AK16" s="201">
        <v>52.92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1.94</v>
      </c>
      <c r="L17" s="201">
        <v>387.04</v>
      </c>
      <c r="M17" s="201">
        <v>27.32</v>
      </c>
      <c r="N17" s="201">
        <v>35.07</v>
      </c>
      <c r="O17" s="201">
        <v>0</v>
      </c>
      <c r="P17" s="201">
        <v>26.05</v>
      </c>
      <c r="Q17" s="201">
        <v>2.9</v>
      </c>
      <c r="R17" s="201">
        <v>12.58</v>
      </c>
      <c r="S17" s="201">
        <v>7.74</v>
      </c>
      <c r="T17" s="201">
        <v>0</v>
      </c>
      <c r="U17" s="201">
        <v>62.16</v>
      </c>
      <c r="V17" s="201">
        <v>3.87</v>
      </c>
      <c r="W17" s="201">
        <v>10.33</v>
      </c>
      <c r="X17" s="201">
        <v>41.61</v>
      </c>
      <c r="Y17" s="201">
        <v>0</v>
      </c>
      <c r="Z17" s="201">
        <v>38.14</v>
      </c>
      <c r="AA17" s="201">
        <v>26.5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39.65</v>
      </c>
      <c r="AJ17" s="201">
        <v>0</v>
      </c>
      <c r="AK17" s="201">
        <v>52.92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1.94</v>
      </c>
      <c r="L18" s="201">
        <v>425.75</v>
      </c>
      <c r="M18" s="201">
        <v>27.32</v>
      </c>
      <c r="N18" s="201">
        <v>35.07</v>
      </c>
      <c r="O18" s="201">
        <v>0</v>
      </c>
      <c r="P18" s="201">
        <v>26.05</v>
      </c>
      <c r="Q18" s="201">
        <v>2.9</v>
      </c>
      <c r="R18" s="201">
        <v>12.58</v>
      </c>
      <c r="S18" s="201">
        <v>7.74</v>
      </c>
      <c r="T18" s="201">
        <v>0</v>
      </c>
      <c r="U18" s="201">
        <v>62.16</v>
      </c>
      <c r="V18" s="201">
        <v>3.87</v>
      </c>
      <c r="W18" s="201">
        <v>10.33</v>
      </c>
      <c r="X18" s="201">
        <v>41.61</v>
      </c>
      <c r="Y18" s="201">
        <v>0</v>
      </c>
      <c r="Z18" s="201">
        <v>38.14</v>
      </c>
      <c r="AA18" s="201">
        <v>26.5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39.65</v>
      </c>
      <c r="AJ18" s="201">
        <v>0</v>
      </c>
      <c r="AK18" s="201">
        <v>52.92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1.94</v>
      </c>
      <c r="L19" s="201">
        <v>406.39</v>
      </c>
      <c r="M19" s="201">
        <v>27.32</v>
      </c>
      <c r="N19" s="201">
        <v>35.07</v>
      </c>
      <c r="O19" s="201">
        <v>0</v>
      </c>
      <c r="P19" s="201">
        <v>26.05</v>
      </c>
      <c r="Q19" s="201">
        <v>2.9</v>
      </c>
      <c r="R19" s="201">
        <v>13</v>
      </c>
      <c r="S19" s="201">
        <v>7.74</v>
      </c>
      <c r="T19" s="201">
        <v>0</v>
      </c>
      <c r="U19" s="201">
        <v>62.16</v>
      </c>
      <c r="V19" s="201">
        <v>3.87</v>
      </c>
      <c r="W19" s="201">
        <v>10.33</v>
      </c>
      <c r="X19" s="201">
        <v>41.61</v>
      </c>
      <c r="Y19" s="201">
        <v>0</v>
      </c>
      <c r="Z19" s="201">
        <v>38.14</v>
      </c>
      <c r="AA19" s="201">
        <v>26.5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39.65</v>
      </c>
      <c r="AJ19" s="201">
        <v>0</v>
      </c>
      <c r="AK19" s="201">
        <v>52.92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1.94</v>
      </c>
      <c r="L20" s="201">
        <v>406.4</v>
      </c>
      <c r="M20" s="201">
        <v>27.32</v>
      </c>
      <c r="N20" s="201">
        <v>35.07</v>
      </c>
      <c r="O20" s="201">
        <v>0</v>
      </c>
      <c r="P20" s="201">
        <v>26.05</v>
      </c>
      <c r="Q20" s="201">
        <v>2.9</v>
      </c>
      <c r="R20" s="201">
        <v>13</v>
      </c>
      <c r="S20" s="201">
        <v>7.74</v>
      </c>
      <c r="T20" s="201">
        <v>0</v>
      </c>
      <c r="U20" s="201">
        <v>62.16</v>
      </c>
      <c r="V20" s="201">
        <v>3.87</v>
      </c>
      <c r="W20" s="201">
        <v>10.33</v>
      </c>
      <c r="X20" s="201">
        <v>41.61</v>
      </c>
      <c r="Y20" s="201">
        <v>0</v>
      </c>
      <c r="Z20" s="201">
        <v>38.14</v>
      </c>
      <c r="AA20" s="201">
        <v>26.5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39.65</v>
      </c>
      <c r="AJ20" s="201">
        <v>0</v>
      </c>
      <c r="AK20" s="201">
        <v>52.92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3.87</v>
      </c>
      <c r="L21" s="201">
        <v>406.4</v>
      </c>
      <c r="M21" s="201">
        <v>27.32</v>
      </c>
      <c r="N21" s="201">
        <v>35.07</v>
      </c>
      <c r="O21" s="201">
        <v>0</v>
      </c>
      <c r="P21" s="201">
        <v>26.05</v>
      </c>
      <c r="Q21" s="201">
        <v>2.9</v>
      </c>
      <c r="R21" s="201">
        <v>13</v>
      </c>
      <c r="S21" s="201">
        <v>7.74</v>
      </c>
      <c r="T21" s="201">
        <v>0</v>
      </c>
      <c r="U21" s="201">
        <v>62.16</v>
      </c>
      <c r="V21" s="201">
        <v>3.87</v>
      </c>
      <c r="W21" s="201">
        <v>10.33</v>
      </c>
      <c r="X21" s="201">
        <v>41.61</v>
      </c>
      <c r="Y21" s="201">
        <v>0</v>
      </c>
      <c r="Z21" s="201">
        <v>38.14</v>
      </c>
      <c r="AA21" s="201">
        <v>26.5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39.65</v>
      </c>
      <c r="AJ21" s="201">
        <v>0</v>
      </c>
      <c r="AK21" s="201">
        <v>52.92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3.82</v>
      </c>
      <c r="L22" s="201">
        <v>425.75</v>
      </c>
      <c r="M22" s="201">
        <v>27.32</v>
      </c>
      <c r="N22" s="201">
        <v>35.07</v>
      </c>
      <c r="O22" s="201">
        <v>0</v>
      </c>
      <c r="P22" s="201">
        <v>26.05</v>
      </c>
      <c r="Q22" s="201">
        <v>2.9</v>
      </c>
      <c r="R22" s="201">
        <v>13</v>
      </c>
      <c r="S22" s="201">
        <v>7.74</v>
      </c>
      <c r="T22" s="201">
        <v>0</v>
      </c>
      <c r="U22" s="201">
        <v>62.16</v>
      </c>
      <c r="V22" s="201">
        <v>3.87</v>
      </c>
      <c r="W22" s="201">
        <v>10.33</v>
      </c>
      <c r="X22" s="201">
        <v>41.61</v>
      </c>
      <c r="Y22" s="201">
        <v>0</v>
      </c>
      <c r="Z22" s="201">
        <v>38.14</v>
      </c>
      <c r="AA22" s="201">
        <v>26.5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39.65</v>
      </c>
      <c r="AJ22" s="201">
        <v>0</v>
      </c>
      <c r="AK22" s="201">
        <v>52.92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3.86</v>
      </c>
      <c r="L23" s="201">
        <v>406.4</v>
      </c>
      <c r="M23" s="201">
        <v>27.32</v>
      </c>
      <c r="N23" s="201">
        <v>35.07</v>
      </c>
      <c r="O23" s="201">
        <v>0</v>
      </c>
      <c r="P23" s="201">
        <v>26.05</v>
      </c>
      <c r="Q23" s="201">
        <v>2.9</v>
      </c>
      <c r="R23" s="201">
        <v>13</v>
      </c>
      <c r="S23" s="201">
        <v>7.74</v>
      </c>
      <c r="T23" s="201">
        <v>0</v>
      </c>
      <c r="U23" s="201">
        <v>62.16</v>
      </c>
      <c r="V23" s="201">
        <v>3.87</v>
      </c>
      <c r="W23" s="201">
        <v>10.33</v>
      </c>
      <c r="X23" s="201">
        <v>41.61</v>
      </c>
      <c r="Y23" s="201">
        <v>0</v>
      </c>
      <c r="Z23" s="201">
        <v>38.14</v>
      </c>
      <c r="AA23" s="201">
        <v>26.5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39.65</v>
      </c>
      <c r="AJ23" s="201">
        <v>0</v>
      </c>
      <c r="AK23" s="201">
        <v>52.92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3.82</v>
      </c>
      <c r="L24" s="201">
        <v>387.04</v>
      </c>
      <c r="M24" s="201">
        <v>27.32</v>
      </c>
      <c r="N24" s="201">
        <v>35.07</v>
      </c>
      <c r="O24" s="201">
        <v>0</v>
      </c>
      <c r="P24" s="201">
        <v>26.05</v>
      </c>
      <c r="Q24" s="201">
        <v>2.9</v>
      </c>
      <c r="R24" s="201">
        <v>13</v>
      </c>
      <c r="S24" s="201">
        <v>7.74</v>
      </c>
      <c r="T24" s="201">
        <v>0</v>
      </c>
      <c r="U24" s="201">
        <v>62.16</v>
      </c>
      <c r="V24" s="201">
        <v>3.87</v>
      </c>
      <c r="W24" s="201">
        <v>10.33</v>
      </c>
      <c r="X24" s="201">
        <v>41.61</v>
      </c>
      <c r="Y24" s="201">
        <v>0</v>
      </c>
      <c r="Z24" s="201">
        <v>38.14</v>
      </c>
      <c r="AA24" s="201">
        <v>26.5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39.65</v>
      </c>
      <c r="AJ24" s="201">
        <v>0</v>
      </c>
      <c r="AK24" s="201">
        <v>52.92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3.86</v>
      </c>
      <c r="L25" s="201">
        <v>309.64</v>
      </c>
      <c r="M25" s="201">
        <v>27.32</v>
      </c>
      <c r="N25" s="201">
        <v>35.07</v>
      </c>
      <c r="O25" s="201">
        <v>0</v>
      </c>
      <c r="P25" s="201">
        <v>26.05</v>
      </c>
      <c r="Q25" s="201">
        <v>2.9</v>
      </c>
      <c r="R25" s="201">
        <v>13</v>
      </c>
      <c r="S25" s="201">
        <v>7.74</v>
      </c>
      <c r="T25" s="201">
        <v>0</v>
      </c>
      <c r="U25" s="201">
        <v>62.16</v>
      </c>
      <c r="V25" s="201">
        <v>3.87</v>
      </c>
      <c r="W25" s="201">
        <v>10.33</v>
      </c>
      <c r="X25" s="201">
        <v>41.61</v>
      </c>
      <c r="Y25" s="201">
        <v>0</v>
      </c>
      <c r="Z25" s="201">
        <v>38.840000000000003</v>
      </c>
      <c r="AA25" s="201">
        <v>27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39.65</v>
      </c>
      <c r="AJ25" s="201">
        <v>0</v>
      </c>
      <c r="AK25" s="201">
        <v>52.92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3.82</v>
      </c>
      <c r="L26" s="201">
        <v>309.64</v>
      </c>
      <c r="M26" s="201">
        <v>27.32</v>
      </c>
      <c r="N26" s="201">
        <v>35.07</v>
      </c>
      <c r="O26" s="201">
        <v>0</v>
      </c>
      <c r="P26" s="201">
        <v>26.05</v>
      </c>
      <c r="Q26" s="201">
        <v>2.9</v>
      </c>
      <c r="R26" s="201">
        <v>13</v>
      </c>
      <c r="S26" s="201">
        <v>7.74</v>
      </c>
      <c r="T26" s="201">
        <v>0</v>
      </c>
      <c r="U26" s="201">
        <v>62.16</v>
      </c>
      <c r="V26" s="201">
        <v>3.87</v>
      </c>
      <c r="W26" s="201">
        <v>10.33</v>
      </c>
      <c r="X26" s="201">
        <v>41.61</v>
      </c>
      <c r="Y26" s="201">
        <v>0</v>
      </c>
      <c r="Z26" s="201">
        <v>38.840000000000003</v>
      </c>
      <c r="AA26" s="201">
        <v>27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39.65</v>
      </c>
      <c r="AJ26" s="201">
        <v>0</v>
      </c>
      <c r="AK26" s="201">
        <v>52.24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3.86</v>
      </c>
      <c r="L27" s="201">
        <v>309.64</v>
      </c>
      <c r="M27" s="201">
        <v>27.32</v>
      </c>
      <c r="N27" s="201">
        <v>35.07</v>
      </c>
      <c r="O27" s="201">
        <v>0</v>
      </c>
      <c r="P27" s="201">
        <v>26.05</v>
      </c>
      <c r="Q27" s="201">
        <v>2.9</v>
      </c>
      <c r="R27" s="201">
        <v>13</v>
      </c>
      <c r="S27" s="201">
        <v>7.74</v>
      </c>
      <c r="T27" s="201">
        <v>0</v>
      </c>
      <c r="U27" s="201">
        <v>62.16</v>
      </c>
      <c r="V27" s="201">
        <v>3.87</v>
      </c>
      <c r="W27" s="201">
        <v>10.33</v>
      </c>
      <c r="X27" s="201">
        <v>41.61</v>
      </c>
      <c r="Y27" s="201">
        <v>0</v>
      </c>
      <c r="Z27" s="201">
        <v>37.58</v>
      </c>
      <c r="AA27" s="201">
        <v>26.12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39.65</v>
      </c>
      <c r="AJ27" s="201">
        <v>0</v>
      </c>
      <c r="AK27" s="201">
        <v>52.24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2.8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3.82</v>
      </c>
      <c r="L28" s="201">
        <v>309.64</v>
      </c>
      <c r="M28" s="201">
        <v>27.32</v>
      </c>
      <c r="N28" s="201">
        <v>35.07</v>
      </c>
      <c r="O28" s="201">
        <v>0</v>
      </c>
      <c r="P28" s="201">
        <v>26.05</v>
      </c>
      <c r="Q28" s="201">
        <v>2.9</v>
      </c>
      <c r="R28" s="201">
        <v>13</v>
      </c>
      <c r="S28" s="201">
        <v>7.74</v>
      </c>
      <c r="T28" s="201">
        <v>0</v>
      </c>
      <c r="U28" s="201">
        <v>62.16</v>
      </c>
      <c r="V28" s="201">
        <v>3.87</v>
      </c>
      <c r="W28" s="201">
        <v>10.33</v>
      </c>
      <c r="X28" s="201">
        <v>41.61</v>
      </c>
      <c r="Y28" s="201">
        <v>0</v>
      </c>
      <c r="Z28" s="201">
        <v>37.58</v>
      </c>
      <c r="AA28" s="201">
        <v>26.12</v>
      </c>
      <c r="AB28" s="201">
        <v>0</v>
      </c>
      <c r="AC28" s="201">
        <v>9.3699999999999992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37.78</v>
      </c>
      <c r="AJ28" s="201">
        <v>0</v>
      </c>
      <c r="AK28" s="201">
        <v>52.92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4.08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3.86</v>
      </c>
      <c r="L29" s="201">
        <v>309.64</v>
      </c>
      <c r="M29" s="201">
        <v>27.32</v>
      </c>
      <c r="N29" s="201">
        <v>35.07</v>
      </c>
      <c r="O29" s="201">
        <v>0</v>
      </c>
      <c r="P29" s="201">
        <v>27.38</v>
      </c>
      <c r="Q29" s="201">
        <v>2.9</v>
      </c>
      <c r="R29" s="201">
        <v>13</v>
      </c>
      <c r="S29" s="201">
        <v>7.74</v>
      </c>
      <c r="T29" s="201">
        <v>0</v>
      </c>
      <c r="U29" s="201">
        <v>62.16</v>
      </c>
      <c r="V29" s="201">
        <v>3.87</v>
      </c>
      <c r="W29" s="201">
        <v>10.33</v>
      </c>
      <c r="X29" s="201">
        <v>41.61</v>
      </c>
      <c r="Y29" s="201">
        <v>0</v>
      </c>
      <c r="Z29" s="201">
        <v>37.58</v>
      </c>
      <c r="AA29" s="201">
        <v>26.12</v>
      </c>
      <c r="AB29" s="201">
        <v>0</v>
      </c>
      <c r="AC29" s="201">
        <v>12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39.65</v>
      </c>
      <c r="AJ29" s="201">
        <v>0</v>
      </c>
      <c r="AK29" s="201">
        <v>52.92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5.94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3.82</v>
      </c>
      <c r="L30" s="201">
        <v>309.64</v>
      </c>
      <c r="M30" s="201">
        <v>27.32</v>
      </c>
      <c r="N30" s="201">
        <v>35.07</v>
      </c>
      <c r="O30" s="201">
        <v>0</v>
      </c>
      <c r="P30" s="201">
        <v>28.05</v>
      </c>
      <c r="Q30" s="201">
        <v>1.1200000000000001</v>
      </c>
      <c r="R30" s="201">
        <v>4.88</v>
      </c>
      <c r="S30" s="201">
        <v>3.41</v>
      </c>
      <c r="T30" s="201">
        <v>0</v>
      </c>
      <c r="U30" s="201">
        <v>62.16</v>
      </c>
      <c r="V30" s="201">
        <v>0</v>
      </c>
      <c r="W30" s="201">
        <v>0</v>
      </c>
      <c r="X30" s="201">
        <v>41.61</v>
      </c>
      <c r="Y30" s="201">
        <v>0</v>
      </c>
      <c r="Z30" s="201">
        <v>35.799999999999997</v>
      </c>
      <c r="AA30" s="201">
        <v>7.74</v>
      </c>
      <c r="AB30" s="201">
        <v>0</v>
      </c>
      <c r="AC30" s="201">
        <v>12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39.65</v>
      </c>
      <c r="AJ30" s="201">
        <v>0</v>
      </c>
      <c r="AK30" s="201">
        <v>52.24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9.1999999999999993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3.86</v>
      </c>
      <c r="L31" s="201">
        <v>309.64</v>
      </c>
      <c r="M31" s="201">
        <v>27.32</v>
      </c>
      <c r="N31" s="201">
        <v>35.07</v>
      </c>
      <c r="O31" s="201">
        <v>0</v>
      </c>
      <c r="P31" s="201">
        <v>28.72</v>
      </c>
      <c r="Q31" s="201">
        <v>1.22</v>
      </c>
      <c r="R31" s="201">
        <v>5.35</v>
      </c>
      <c r="S31" s="201">
        <v>3.67</v>
      </c>
      <c r="T31" s="201">
        <v>0</v>
      </c>
      <c r="U31" s="201">
        <v>62.16</v>
      </c>
      <c r="V31" s="201">
        <v>0</v>
      </c>
      <c r="W31" s="201">
        <v>0</v>
      </c>
      <c r="X31" s="201">
        <v>19.350000000000001</v>
      </c>
      <c r="Y31" s="201">
        <v>0</v>
      </c>
      <c r="Z31" s="201">
        <v>19.350000000000001</v>
      </c>
      <c r="AA31" s="201">
        <v>7.74</v>
      </c>
      <c r="AB31" s="201">
        <v>0</v>
      </c>
      <c r="AC31" s="201">
        <v>12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39.65</v>
      </c>
      <c r="AJ31" s="201">
        <v>0</v>
      </c>
      <c r="AK31" s="201">
        <v>51.55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12.36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3.82</v>
      </c>
      <c r="L32" s="201">
        <v>309.64</v>
      </c>
      <c r="M32" s="201">
        <v>27.32</v>
      </c>
      <c r="N32" s="201">
        <v>35.07</v>
      </c>
      <c r="O32" s="201">
        <v>0</v>
      </c>
      <c r="P32" s="201">
        <v>29.39</v>
      </c>
      <c r="Q32" s="201">
        <v>1.22</v>
      </c>
      <c r="R32" s="201">
        <v>5.35</v>
      </c>
      <c r="S32" s="201">
        <v>3.67</v>
      </c>
      <c r="T32" s="201">
        <v>0</v>
      </c>
      <c r="U32" s="201">
        <v>62.16</v>
      </c>
      <c r="V32" s="201">
        <v>0</v>
      </c>
      <c r="W32" s="201">
        <v>0</v>
      </c>
      <c r="X32" s="201">
        <v>19.350000000000001</v>
      </c>
      <c r="Y32" s="201">
        <v>0</v>
      </c>
      <c r="Z32" s="201">
        <v>19.350000000000001</v>
      </c>
      <c r="AA32" s="201">
        <v>7.74</v>
      </c>
      <c r="AB32" s="201">
        <v>0</v>
      </c>
      <c r="AC32" s="201">
        <v>12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39.65</v>
      </c>
      <c r="AJ32" s="201">
        <v>0</v>
      </c>
      <c r="AK32" s="201">
        <v>51.55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14.2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3.86</v>
      </c>
      <c r="L33" s="201">
        <v>309.64</v>
      </c>
      <c r="M33" s="201">
        <v>27.32</v>
      </c>
      <c r="N33" s="201">
        <v>35.07</v>
      </c>
      <c r="O33" s="201">
        <v>0</v>
      </c>
      <c r="P33" s="201">
        <v>26.35</v>
      </c>
      <c r="Q33" s="201">
        <v>1.22</v>
      </c>
      <c r="R33" s="201">
        <v>5.35</v>
      </c>
      <c r="S33" s="201">
        <v>3.67</v>
      </c>
      <c r="T33" s="201">
        <v>0</v>
      </c>
      <c r="U33" s="201">
        <v>62.16</v>
      </c>
      <c r="V33" s="201">
        <v>0</v>
      </c>
      <c r="W33" s="201">
        <v>0</v>
      </c>
      <c r="X33" s="201">
        <v>19.350000000000001</v>
      </c>
      <c r="Y33" s="201">
        <v>0</v>
      </c>
      <c r="Z33" s="201">
        <v>19.350000000000001</v>
      </c>
      <c r="AA33" s="201">
        <v>7.74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39.65</v>
      </c>
      <c r="AJ33" s="201">
        <v>0</v>
      </c>
      <c r="AK33" s="201">
        <v>51.55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14.2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3.82</v>
      </c>
      <c r="L34" s="201">
        <v>309.64</v>
      </c>
      <c r="M34" s="201">
        <v>27.32</v>
      </c>
      <c r="N34" s="201">
        <v>35.07</v>
      </c>
      <c r="O34" s="201">
        <v>0</v>
      </c>
      <c r="P34" s="201">
        <v>26.41</v>
      </c>
      <c r="Q34" s="201">
        <v>1.22</v>
      </c>
      <c r="R34" s="201">
        <v>5.35</v>
      </c>
      <c r="S34" s="201">
        <v>3.67</v>
      </c>
      <c r="T34" s="201">
        <v>0</v>
      </c>
      <c r="U34" s="201">
        <v>62.16</v>
      </c>
      <c r="V34" s="201">
        <v>0</v>
      </c>
      <c r="W34" s="201">
        <v>0</v>
      </c>
      <c r="X34" s="201">
        <v>19.350000000000001</v>
      </c>
      <c r="Y34" s="201">
        <v>0</v>
      </c>
      <c r="Z34" s="201">
        <v>19.350000000000001</v>
      </c>
      <c r="AA34" s="201">
        <v>7.74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39.65</v>
      </c>
      <c r="AJ34" s="201">
        <v>0</v>
      </c>
      <c r="AK34" s="201">
        <v>51.55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14.2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3.75</v>
      </c>
      <c r="L35" s="201">
        <v>315.81</v>
      </c>
      <c r="M35" s="201">
        <v>27.32</v>
      </c>
      <c r="N35" s="201">
        <v>35.07</v>
      </c>
      <c r="O35" s="201">
        <v>0</v>
      </c>
      <c r="P35" s="201">
        <v>26.46</v>
      </c>
      <c r="Q35" s="201">
        <v>1.22</v>
      </c>
      <c r="R35" s="201">
        <v>5.35</v>
      </c>
      <c r="S35" s="201">
        <v>3.67</v>
      </c>
      <c r="T35" s="201">
        <v>0</v>
      </c>
      <c r="U35" s="201">
        <v>62.16</v>
      </c>
      <c r="V35" s="201">
        <v>0</v>
      </c>
      <c r="W35" s="201">
        <v>0</v>
      </c>
      <c r="X35" s="201">
        <v>19.350000000000001</v>
      </c>
      <c r="Y35" s="201">
        <v>0</v>
      </c>
      <c r="Z35" s="201">
        <v>19.93</v>
      </c>
      <c r="AA35" s="201">
        <v>7.74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39.65</v>
      </c>
      <c r="AJ35" s="201">
        <v>0</v>
      </c>
      <c r="AK35" s="201">
        <v>51.55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3.81</v>
      </c>
      <c r="L36" s="201">
        <v>315.81</v>
      </c>
      <c r="M36" s="201">
        <v>27.32</v>
      </c>
      <c r="N36" s="201">
        <v>35.07</v>
      </c>
      <c r="O36" s="201">
        <v>0</v>
      </c>
      <c r="P36" s="201">
        <v>26.51</v>
      </c>
      <c r="Q36" s="201">
        <v>1.22</v>
      </c>
      <c r="R36" s="201">
        <v>5.35</v>
      </c>
      <c r="S36" s="201">
        <v>3.67</v>
      </c>
      <c r="T36" s="201">
        <v>0</v>
      </c>
      <c r="U36" s="201">
        <v>62.16</v>
      </c>
      <c r="V36" s="201">
        <v>0</v>
      </c>
      <c r="W36" s="201">
        <v>0</v>
      </c>
      <c r="X36" s="201">
        <v>19.350000000000001</v>
      </c>
      <c r="Y36" s="201">
        <v>0</v>
      </c>
      <c r="Z36" s="201">
        <v>19.350000000000001</v>
      </c>
      <c r="AA36" s="201">
        <v>7.74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39.65</v>
      </c>
      <c r="AJ36" s="201">
        <v>0</v>
      </c>
      <c r="AK36" s="201">
        <v>51.55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3.75</v>
      </c>
      <c r="L37" s="201">
        <v>315.81</v>
      </c>
      <c r="M37" s="201">
        <v>27.31</v>
      </c>
      <c r="N37" s="201">
        <v>35.07</v>
      </c>
      <c r="O37" s="201">
        <v>0</v>
      </c>
      <c r="P37" s="201">
        <v>31.83</v>
      </c>
      <c r="Q37" s="201">
        <v>1.22</v>
      </c>
      <c r="R37" s="201">
        <v>5.35</v>
      </c>
      <c r="S37" s="201">
        <v>3.67</v>
      </c>
      <c r="T37" s="201">
        <v>0</v>
      </c>
      <c r="U37" s="201">
        <v>62.16</v>
      </c>
      <c r="V37" s="201">
        <v>0</v>
      </c>
      <c r="W37" s="201">
        <v>0</v>
      </c>
      <c r="X37" s="201">
        <v>19.350000000000001</v>
      </c>
      <c r="Y37" s="201">
        <v>0</v>
      </c>
      <c r="Z37" s="201">
        <v>19.350000000000001</v>
      </c>
      <c r="AA37" s="201">
        <v>7.74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39.65</v>
      </c>
      <c r="AJ37" s="201">
        <v>0</v>
      </c>
      <c r="AK37" s="201">
        <v>51.55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3.81</v>
      </c>
      <c r="L38" s="201">
        <v>315.81</v>
      </c>
      <c r="M38" s="201">
        <v>27.31</v>
      </c>
      <c r="N38" s="201">
        <v>35.07</v>
      </c>
      <c r="O38" s="201">
        <v>0</v>
      </c>
      <c r="P38" s="201">
        <v>32.5</v>
      </c>
      <c r="Q38" s="201">
        <v>1.22</v>
      </c>
      <c r="R38" s="201">
        <v>5.35</v>
      </c>
      <c r="S38" s="201">
        <v>3.67</v>
      </c>
      <c r="T38" s="201">
        <v>0</v>
      </c>
      <c r="U38" s="201">
        <v>62.16</v>
      </c>
      <c r="V38" s="201">
        <v>0</v>
      </c>
      <c r="W38" s="201">
        <v>0</v>
      </c>
      <c r="X38" s="201">
        <v>19.350000000000001</v>
      </c>
      <c r="Y38" s="201">
        <v>0</v>
      </c>
      <c r="Z38" s="201">
        <v>19.350000000000001</v>
      </c>
      <c r="AA38" s="201">
        <v>7.74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39.65</v>
      </c>
      <c r="AJ38" s="201">
        <v>0</v>
      </c>
      <c r="AK38" s="201">
        <v>51.55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3.91</v>
      </c>
      <c r="L39" s="201">
        <v>320</v>
      </c>
      <c r="M39" s="201">
        <v>27.31</v>
      </c>
      <c r="N39" s="201">
        <v>35.07</v>
      </c>
      <c r="O39" s="201">
        <v>0</v>
      </c>
      <c r="P39" s="201">
        <v>33.17</v>
      </c>
      <c r="Q39" s="201">
        <v>1.22</v>
      </c>
      <c r="R39" s="201">
        <v>5.35</v>
      </c>
      <c r="S39" s="201">
        <v>3.67</v>
      </c>
      <c r="T39" s="201">
        <v>0</v>
      </c>
      <c r="U39" s="201">
        <v>62.16</v>
      </c>
      <c r="V39" s="201">
        <v>0</v>
      </c>
      <c r="W39" s="201">
        <v>0</v>
      </c>
      <c r="X39" s="201">
        <v>19.350000000000001</v>
      </c>
      <c r="Y39" s="201">
        <v>0</v>
      </c>
      <c r="Z39" s="201">
        <v>19.350000000000001</v>
      </c>
      <c r="AA39" s="201">
        <v>7.74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39.65</v>
      </c>
      <c r="AJ39" s="201">
        <v>0</v>
      </c>
      <c r="AK39" s="201">
        <v>51.55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3.89</v>
      </c>
      <c r="L40" s="201">
        <v>320</v>
      </c>
      <c r="M40" s="201">
        <v>27.31</v>
      </c>
      <c r="N40" s="201">
        <v>35.07</v>
      </c>
      <c r="O40" s="201">
        <v>0</v>
      </c>
      <c r="P40" s="201">
        <v>33.85</v>
      </c>
      <c r="Q40" s="201">
        <v>1.22</v>
      </c>
      <c r="R40" s="201">
        <v>5.35</v>
      </c>
      <c r="S40" s="201">
        <v>3.67</v>
      </c>
      <c r="T40" s="201">
        <v>0</v>
      </c>
      <c r="U40" s="201">
        <v>62.16</v>
      </c>
      <c r="V40" s="201">
        <v>0</v>
      </c>
      <c r="W40" s="201">
        <v>0</v>
      </c>
      <c r="X40" s="201">
        <v>19.350000000000001</v>
      </c>
      <c r="Y40" s="201">
        <v>0</v>
      </c>
      <c r="Z40" s="201">
        <v>19.350000000000001</v>
      </c>
      <c r="AA40" s="201">
        <v>7.74</v>
      </c>
      <c r="AB40" s="201">
        <v>0</v>
      </c>
      <c r="AC40" s="201">
        <v>12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39.65</v>
      </c>
      <c r="AJ40" s="201">
        <v>0</v>
      </c>
      <c r="AK40" s="201">
        <v>51.55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3.9</v>
      </c>
      <c r="L41" s="201">
        <v>320</v>
      </c>
      <c r="M41" s="201">
        <v>27.31</v>
      </c>
      <c r="N41" s="201">
        <v>35.07</v>
      </c>
      <c r="O41" s="201">
        <v>0</v>
      </c>
      <c r="P41" s="201">
        <v>34.51</v>
      </c>
      <c r="Q41" s="201">
        <v>1.49</v>
      </c>
      <c r="R41" s="201">
        <v>5.35</v>
      </c>
      <c r="S41" s="201">
        <v>3.67</v>
      </c>
      <c r="T41" s="201">
        <v>0</v>
      </c>
      <c r="U41" s="201">
        <v>62.16</v>
      </c>
      <c r="V41" s="201">
        <v>0</v>
      </c>
      <c r="W41" s="201">
        <v>0</v>
      </c>
      <c r="X41" s="201">
        <v>19.350000000000001</v>
      </c>
      <c r="Y41" s="201">
        <v>0</v>
      </c>
      <c r="Z41" s="201">
        <v>19.350000000000001</v>
      </c>
      <c r="AA41" s="201">
        <v>7.74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39.65</v>
      </c>
      <c r="AJ41" s="201">
        <v>0</v>
      </c>
      <c r="AK41" s="201">
        <v>51.55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3.89</v>
      </c>
      <c r="L42" s="201">
        <v>320</v>
      </c>
      <c r="M42" s="201">
        <v>27.31</v>
      </c>
      <c r="N42" s="201">
        <v>35.07</v>
      </c>
      <c r="O42" s="201">
        <v>0</v>
      </c>
      <c r="P42" s="201">
        <v>35.630000000000003</v>
      </c>
      <c r="Q42" s="201">
        <v>1.49</v>
      </c>
      <c r="R42" s="201">
        <v>5.35</v>
      </c>
      <c r="S42" s="201">
        <v>3.67</v>
      </c>
      <c r="T42" s="201">
        <v>0</v>
      </c>
      <c r="U42" s="201">
        <v>62.16</v>
      </c>
      <c r="V42" s="201">
        <v>0</v>
      </c>
      <c r="W42" s="201">
        <v>0</v>
      </c>
      <c r="X42" s="201">
        <v>19.350000000000001</v>
      </c>
      <c r="Y42" s="201">
        <v>0</v>
      </c>
      <c r="Z42" s="201">
        <v>19.350000000000001</v>
      </c>
      <c r="AA42" s="201">
        <v>7.74</v>
      </c>
      <c r="AB42" s="201">
        <v>0</v>
      </c>
      <c r="AC42" s="201">
        <v>11.97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39.65</v>
      </c>
      <c r="AJ42" s="201">
        <v>0</v>
      </c>
      <c r="AK42" s="201">
        <v>51.55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4.5199999999999996</v>
      </c>
      <c r="L43" s="201">
        <v>320</v>
      </c>
      <c r="M43" s="201">
        <v>27.31</v>
      </c>
      <c r="N43" s="201">
        <v>35.06</v>
      </c>
      <c r="O43" s="201">
        <v>0</v>
      </c>
      <c r="P43" s="201">
        <v>37.28</v>
      </c>
      <c r="Q43" s="201">
        <v>1.48</v>
      </c>
      <c r="R43" s="201">
        <v>5.23</v>
      </c>
      <c r="S43" s="201">
        <v>3.59</v>
      </c>
      <c r="T43" s="201">
        <v>0</v>
      </c>
      <c r="U43" s="201">
        <v>62.16</v>
      </c>
      <c r="V43" s="201">
        <v>0</v>
      </c>
      <c r="W43" s="201">
        <v>0</v>
      </c>
      <c r="X43" s="201">
        <v>19.350000000000001</v>
      </c>
      <c r="Y43" s="201">
        <v>0</v>
      </c>
      <c r="Z43" s="201">
        <v>19.489999999999998</v>
      </c>
      <c r="AA43" s="201">
        <v>7.81</v>
      </c>
      <c r="AB43" s="201">
        <v>0</v>
      </c>
      <c r="AC43" s="201">
        <v>11.97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39.700000000000003</v>
      </c>
      <c r="AJ43" s="201">
        <v>0</v>
      </c>
      <c r="AK43" s="201">
        <v>51.55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4.5199999999999996</v>
      </c>
      <c r="L44" s="201">
        <v>320</v>
      </c>
      <c r="M44" s="201">
        <v>27.31</v>
      </c>
      <c r="N44" s="201">
        <v>35.06</v>
      </c>
      <c r="O44" s="201">
        <v>0</v>
      </c>
      <c r="P44" s="201">
        <v>37.28</v>
      </c>
      <c r="Q44" s="201">
        <v>1.48</v>
      </c>
      <c r="R44" s="201">
        <v>5.23</v>
      </c>
      <c r="S44" s="201">
        <v>3.59</v>
      </c>
      <c r="T44" s="201">
        <v>0</v>
      </c>
      <c r="U44" s="201">
        <v>62.16</v>
      </c>
      <c r="V44" s="201">
        <v>0</v>
      </c>
      <c r="W44" s="201">
        <v>0</v>
      </c>
      <c r="X44" s="201">
        <v>19.350000000000001</v>
      </c>
      <c r="Y44" s="201">
        <v>0</v>
      </c>
      <c r="Z44" s="201">
        <v>19.489999999999998</v>
      </c>
      <c r="AA44" s="201">
        <v>7.81</v>
      </c>
      <c r="AB44" s="201">
        <v>0</v>
      </c>
      <c r="AC44" s="201">
        <v>11.97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39.700000000000003</v>
      </c>
      <c r="AJ44" s="201">
        <v>0</v>
      </c>
      <c r="AK44" s="201">
        <v>52.24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4.5199999999999996</v>
      </c>
      <c r="L45" s="201">
        <v>320</v>
      </c>
      <c r="M45" s="201">
        <v>9.68</v>
      </c>
      <c r="N45" s="201">
        <v>9.68</v>
      </c>
      <c r="O45" s="201">
        <v>0</v>
      </c>
      <c r="P45" s="201">
        <v>9.68</v>
      </c>
      <c r="Q45" s="201">
        <v>1.56</v>
      </c>
      <c r="R45" s="201">
        <v>5.53</v>
      </c>
      <c r="S45" s="201">
        <v>3.81</v>
      </c>
      <c r="T45" s="201">
        <v>0</v>
      </c>
      <c r="U45" s="201">
        <v>29.42</v>
      </c>
      <c r="V45" s="201">
        <v>0</v>
      </c>
      <c r="W45" s="201">
        <v>0</v>
      </c>
      <c r="X45" s="201">
        <v>19.350000000000001</v>
      </c>
      <c r="Y45" s="201">
        <v>0</v>
      </c>
      <c r="Z45" s="201">
        <v>19.489999999999998</v>
      </c>
      <c r="AA45" s="201">
        <v>7.81</v>
      </c>
      <c r="AB45" s="201">
        <v>0</v>
      </c>
      <c r="AC45" s="201">
        <v>11.97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39.700000000000003</v>
      </c>
      <c r="AJ45" s="201">
        <v>0</v>
      </c>
      <c r="AK45" s="201">
        <v>56.03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4.5199999999999996</v>
      </c>
      <c r="L46" s="201">
        <v>320</v>
      </c>
      <c r="M46" s="201">
        <v>9.68</v>
      </c>
      <c r="N46" s="201">
        <v>9.68</v>
      </c>
      <c r="O46" s="201">
        <v>0</v>
      </c>
      <c r="P46" s="201">
        <v>9.68</v>
      </c>
      <c r="Q46" s="201">
        <v>1.56</v>
      </c>
      <c r="R46" s="201">
        <v>5.53</v>
      </c>
      <c r="S46" s="201">
        <v>3.81</v>
      </c>
      <c r="T46" s="201">
        <v>0</v>
      </c>
      <c r="U46" s="201">
        <v>29.03</v>
      </c>
      <c r="V46" s="201">
        <v>0</v>
      </c>
      <c r="W46" s="201">
        <v>0</v>
      </c>
      <c r="X46" s="201">
        <v>19.350000000000001</v>
      </c>
      <c r="Y46" s="201">
        <v>0</v>
      </c>
      <c r="Z46" s="201">
        <v>19.489999999999998</v>
      </c>
      <c r="AA46" s="201">
        <v>7.81</v>
      </c>
      <c r="AB46" s="201">
        <v>0</v>
      </c>
      <c r="AC46" s="201">
        <v>11.97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39.700000000000003</v>
      </c>
      <c r="AJ46" s="201">
        <v>0</v>
      </c>
      <c r="AK46" s="201">
        <v>56.03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4.5199999999999996</v>
      </c>
      <c r="L47" s="201">
        <v>320</v>
      </c>
      <c r="M47" s="201">
        <v>27.31</v>
      </c>
      <c r="N47" s="201">
        <v>35.06</v>
      </c>
      <c r="O47" s="201">
        <v>0</v>
      </c>
      <c r="P47" s="201">
        <v>37.28</v>
      </c>
      <c r="Q47" s="201">
        <v>1.56</v>
      </c>
      <c r="R47" s="201">
        <v>5.53</v>
      </c>
      <c r="S47" s="201">
        <v>3.81</v>
      </c>
      <c r="T47" s="201">
        <v>0</v>
      </c>
      <c r="U47" s="201">
        <v>61.39</v>
      </c>
      <c r="V47" s="201">
        <v>0</v>
      </c>
      <c r="W47" s="201">
        <v>0</v>
      </c>
      <c r="X47" s="201">
        <v>41.6</v>
      </c>
      <c r="Y47" s="201">
        <v>0</v>
      </c>
      <c r="Z47" s="201">
        <v>19.489999999999998</v>
      </c>
      <c r="AA47" s="201">
        <v>7.81</v>
      </c>
      <c r="AB47" s="201">
        <v>0</v>
      </c>
      <c r="AC47" s="201">
        <v>11.97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39.700000000000003</v>
      </c>
      <c r="AJ47" s="201">
        <v>0</v>
      </c>
      <c r="AK47" s="201">
        <v>56.03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4.5199999999999996</v>
      </c>
      <c r="L48" s="201">
        <v>320</v>
      </c>
      <c r="M48" s="201">
        <v>27.31</v>
      </c>
      <c r="N48" s="201">
        <v>35.07</v>
      </c>
      <c r="O48" s="201">
        <v>0</v>
      </c>
      <c r="P48" s="201">
        <v>37.28</v>
      </c>
      <c r="Q48" s="201">
        <v>1.56</v>
      </c>
      <c r="R48" s="201">
        <v>5.53</v>
      </c>
      <c r="S48" s="201">
        <v>3.81</v>
      </c>
      <c r="T48" s="201">
        <v>0</v>
      </c>
      <c r="U48" s="201">
        <v>62.16</v>
      </c>
      <c r="V48" s="201">
        <v>0</v>
      </c>
      <c r="W48" s="201">
        <v>0</v>
      </c>
      <c r="X48" s="201">
        <v>41.6</v>
      </c>
      <c r="Y48" s="201">
        <v>0</v>
      </c>
      <c r="Z48" s="201">
        <v>19.489999999999998</v>
      </c>
      <c r="AA48" s="201">
        <v>7.81</v>
      </c>
      <c r="AB48" s="201">
        <v>0</v>
      </c>
      <c r="AC48" s="201">
        <v>11.97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39.700000000000003</v>
      </c>
      <c r="AJ48" s="201">
        <v>0</v>
      </c>
      <c r="AK48" s="201">
        <v>55.75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4.54</v>
      </c>
      <c r="L49" s="201">
        <v>320</v>
      </c>
      <c r="M49" s="201">
        <v>27.31</v>
      </c>
      <c r="N49" s="201">
        <v>35.07</v>
      </c>
      <c r="O49" s="201">
        <v>0</v>
      </c>
      <c r="P49" s="201">
        <v>37.28</v>
      </c>
      <c r="Q49" s="201">
        <v>1.56</v>
      </c>
      <c r="R49" s="201">
        <v>5.53</v>
      </c>
      <c r="S49" s="201">
        <v>3.81</v>
      </c>
      <c r="T49" s="201">
        <v>0</v>
      </c>
      <c r="U49" s="201">
        <v>62.16</v>
      </c>
      <c r="V49" s="201">
        <v>0</v>
      </c>
      <c r="W49" s="201">
        <v>0</v>
      </c>
      <c r="X49" s="201">
        <v>41.6</v>
      </c>
      <c r="Y49" s="201">
        <v>0</v>
      </c>
      <c r="Z49" s="201">
        <v>37.58</v>
      </c>
      <c r="AA49" s="201">
        <v>7.74</v>
      </c>
      <c r="AB49" s="201">
        <v>0</v>
      </c>
      <c r="AC49" s="201">
        <v>11.97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39.700000000000003</v>
      </c>
      <c r="AJ49" s="201">
        <v>0</v>
      </c>
      <c r="AK49" s="201">
        <v>55.75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4.54</v>
      </c>
      <c r="L50" s="201">
        <v>320</v>
      </c>
      <c r="M50" s="201">
        <v>27.31</v>
      </c>
      <c r="N50" s="201">
        <v>35.07</v>
      </c>
      <c r="O50" s="201">
        <v>0</v>
      </c>
      <c r="P50" s="201">
        <v>37.28</v>
      </c>
      <c r="Q50" s="201">
        <v>1.56</v>
      </c>
      <c r="R50" s="201">
        <v>5.53</v>
      </c>
      <c r="S50" s="201">
        <v>3.81</v>
      </c>
      <c r="T50" s="201">
        <v>0</v>
      </c>
      <c r="U50" s="201">
        <v>62.16</v>
      </c>
      <c r="V50" s="201">
        <v>0</v>
      </c>
      <c r="W50" s="201">
        <v>10.33</v>
      </c>
      <c r="X50" s="201">
        <v>41.6</v>
      </c>
      <c r="Y50" s="201">
        <v>0</v>
      </c>
      <c r="Z50" s="201">
        <v>37.58</v>
      </c>
      <c r="AA50" s="201">
        <v>26.12</v>
      </c>
      <c r="AB50" s="201">
        <v>0</v>
      </c>
      <c r="AC50" s="201">
        <v>11.97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39.700000000000003</v>
      </c>
      <c r="AJ50" s="201">
        <v>0</v>
      </c>
      <c r="AK50" s="201">
        <v>55.75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4.53</v>
      </c>
      <c r="L51" s="201">
        <v>320</v>
      </c>
      <c r="M51" s="201">
        <v>27.31</v>
      </c>
      <c r="N51" s="201">
        <v>35.07</v>
      </c>
      <c r="O51" s="201">
        <v>0</v>
      </c>
      <c r="P51" s="201">
        <v>37.28</v>
      </c>
      <c r="Q51" s="201">
        <v>2.9</v>
      </c>
      <c r="R51" s="201">
        <v>13</v>
      </c>
      <c r="S51" s="201">
        <v>7.74</v>
      </c>
      <c r="T51" s="201">
        <v>0</v>
      </c>
      <c r="U51" s="201">
        <v>62.16</v>
      </c>
      <c r="V51" s="201">
        <v>3.87</v>
      </c>
      <c r="W51" s="201">
        <v>10.33</v>
      </c>
      <c r="X51" s="201">
        <v>41.6</v>
      </c>
      <c r="Y51" s="201">
        <v>0</v>
      </c>
      <c r="Z51" s="201">
        <v>37.58</v>
      </c>
      <c r="AA51" s="201">
        <v>26.12</v>
      </c>
      <c r="AB51" s="201">
        <v>0</v>
      </c>
      <c r="AC51" s="201">
        <v>11.97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39.700000000000003</v>
      </c>
      <c r="AJ51" s="201">
        <v>0</v>
      </c>
      <c r="AK51" s="201">
        <v>56.86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4.53</v>
      </c>
      <c r="L52" s="201">
        <v>320</v>
      </c>
      <c r="M52" s="201">
        <v>22.35</v>
      </c>
      <c r="N52" s="201">
        <v>35.07</v>
      </c>
      <c r="O52" s="201">
        <v>0</v>
      </c>
      <c r="P52" s="201">
        <v>37.28</v>
      </c>
      <c r="Q52" s="201">
        <v>2.9</v>
      </c>
      <c r="R52" s="201">
        <v>13</v>
      </c>
      <c r="S52" s="201">
        <v>7.74</v>
      </c>
      <c r="T52" s="201">
        <v>0</v>
      </c>
      <c r="U52" s="201">
        <v>62.16</v>
      </c>
      <c r="V52" s="201">
        <v>3.87</v>
      </c>
      <c r="W52" s="201">
        <v>10.33</v>
      </c>
      <c r="X52" s="201">
        <v>41.6</v>
      </c>
      <c r="Y52" s="201">
        <v>0</v>
      </c>
      <c r="Z52" s="201">
        <v>37.58</v>
      </c>
      <c r="AA52" s="201">
        <v>26.13</v>
      </c>
      <c r="AB52" s="201">
        <v>0</v>
      </c>
      <c r="AC52" s="201">
        <v>11.97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39.700000000000003</v>
      </c>
      <c r="AJ52" s="201">
        <v>0</v>
      </c>
      <c r="AK52" s="201">
        <v>53.61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4.53</v>
      </c>
      <c r="L53" s="201">
        <v>325.11</v>
      </c>
      <c r="M53" s="201">
        <v>27.32</v>
      </c>
      <c r="N53" s="201">
        <v>35.07</v>
      </c>
      <c r="O53" s="201">
        <v>0</v>
      </c>
      <c r="P53" s="201">
        <v>37.28</v>
      </c>
      <c r="Q53" s="201">
        <v>2.9</v>
      </c>
      <c r="R53" s="201">
        <v>13</v>
      </c>
      <c r="S53" s="201">
        <v>7.74</v>
      </c>
      <c r="T53" s="201">
        <v>0</v>
      </c>
      <c r="U53" s="201">
        <v>62.16</v>
      </c>
      <c r="V53" s="201">
        <v>3.87</v>
      </c>
      <c r="W53" s="201">
        <v>10.4</v>
      </c>
      <c r="X53" s="201">
        <v>41.93</v>
      </c>
      <c r="Y53" s="201">
        <v>0</v>
      </c>
      <c r="Z53" s="201">
        <v>37.590000000000003</v>
      </c>
      <c r="AA53" s="201">
        <v>26.13</v>
      </c>
      <c r="AB53" s="201">
        <v>0</v>
      </c>
      <c r="AC53" s="201">
        <v>11.97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39.700000000000003</v>
      </c>
      <c r="AJ53" s="201">
        <v>0</v>
      </c>
      <c r="AK53" s="201">
        <v>56.86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4.53</v>
      </c>
      <c r="L54" s="201">
        <v>328.58</v>
      </c>
      <c r="M54" s="201">
        <v>27.32</v>
      </c>
      <c r="N54" s="201">
        <v>35.07</v>
      </c>
      <c r="O54" s="201">
        <v>0</v>
      </c>
      <c r="P54" s="201">
        <v>37.28</v>
      </c>
      <c r="Q54" s="201">
        <v>2.9</v>
      </c>
      <c r="R54" s="201">
        <v>13</v>
      </c>
      <c r="S54" s="201">
        <v>7.74</v>
      </c>
      <c r="T54" s="201">
        <v>0</v>
      </c>
      <c r="U54" s="201">
        <v>62.16</v>
      </c>
      <c r="V54" s="201">
        <v>3.87</v>
      </c>
      <c r="W54" s="201">
        <v>10.4</v>
      </c>
      <c r="X54" s="201">
        <v>41.93</v>
      </c>
      <c r="Y54" s="201">
        <v>0</v>
      </c>
      <c r="Z54" s="201">
        <v>37.590000000000003</v>
      </c>
      <c r="AA54" s="201">
        <v>26.13</v>
      </c>
      <c r="AB54" s="201">
        <v>0</v>
      </c>
      <c r="AC54" s="201">
        <v>11.97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39.700000000000003</v>
      </c>
      <c r="AJ54" s="201">
        <v>0</v>
      </c>
      <c r="AK54" s="201">
        <v>56.86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4.53</v>
      </c>
      <c r="L55" s="201">
        <v>320</v>
      </c>
      <c r="M55" s="201">
        <v>27.32</v>
      </c>
      <c r="N55" s="201">
        <v>35.07</v>
      </c>
      <c r="O55" s="201">
        <v>0</v>
      </c>
      <c r="P55" s="201">
        <v>37.28</v>
      </c>
      <c r="Q55" s="201">
        <v>2.9</v>
      </c>
      <c r="R55" s="201">
        <v>13</v>
      </c>
      <c r="S55" s="201">
        <v>7.74</v>
      </c>
      <c r="T55" s="201">
        <v>0</v>
      </c>
      <c r="U55" s="201">
        <v>62.16</v>
      </c>
      <c r="V55" s="201">
        <v>3.87</v>
      </c>
      <c r="W55" s="201">
        <v>10.33</v>
      </c>
      <c r="X55" s="201">
        <v>41.6</v>
      </c>
      <c r="Y55" s="201">
        <v>0</v>
      </c>
      <c r="Z55" s="201">
        <v>37.590000000000003</v>
      </c>
      <c r="AA55" s="201">
        <v>26.13</v>
      </c>
      <c r="AB55" s="201">
        <v>0</v>
      </c>
      <c r="AC55" s="201">
        <v>11.97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39.700000000000003</v>
      </c>
      <c r="AJ55" s="201">
        <v>0</v>
      </c>
      <c r="AK55" s="201">
        <v>56.31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4.53</v>
      </c>
      <c r="L56" s="201">
        <v>320</v>
      </c>
      <c r="M56" s="201">
        <v>27.32</v>
      </c>
      <c r="N56" s="201">
        <v>35.07</v>
      </c>
      <c r="O56" s="201">
        <v>0</v>
      </c>
      <c r="P56" s="201">
        <v>37.28</v>
      </c>
      <c r="Q56" s="201">
        <v>2.9</v>
      </c>
      <c r="R56" s="201">
        <v>13</v>
      </c>
      <c r="S56" s="201">
        <v>7.74</v>
      </c>
      <c r="T56" s="201">
        <v>0</v>
      </c>
      <c r="U56" s="201">
        <v>62.16</v>
      </c>
      <c r="V56" s="201">
        <v>3.87</v>
      </c>
      <c r="W56" s="201">
        <v>10.33</v>
      </c>
      <c r="X56" s="201">
        <v>41.6</v>
      </c>
      <c r="Y56" s="201">
        <v>0</v>
      </c>
      <c r="Z56" s="201">
        <v>37.590000000000003</v>
      </c>
      <c r="AA56" s="201">
        <v>26.13</v>
      </c>
      <c r="AB56" s="201">
        <v>0</v>
      </c>
      <c r="AC56" s="201">
        <v>11.97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39.700000000000003</v>
      </c>
      <c r="AJ56" s="201">
        <v>0</v>
      </c>
      <c r="AK56" s="201">
        <v>56.31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4.51</v>
      </c>
      <c r="L57" s="201">
        <v>320</v>
      </c>
      <c r="M57" s="201">
        <v>27.32</v>
      </c>
      <c r="N57" s="201">
        <v>35.07</v>
      </c>
      <c r="O57" s="201">
        <v>0</v>
      </c>
      <c r="P57" s="201">
        <v>37.28</v>
      </c>
      <c r="Q57" s="201">
        <v>2.9</v>
      </c>
      <c r="R57" s="201">
        <v>13</v>
      </c>
      <c r="S57" s="201">
        <v>7.74</v>
      </c>
      <c r="T57" s="201">
        <v>0</v>
      </c>
      <c r="U57" s="201">
        <v>62.16</v>
      </c>
      <c r="V57" s="201">
        <v>3.87</v>
      </c>
      <c r="W57" s="201">
        <v>10.33</v>
      </c>
      <c r="X57" s="201">
        <v>41.61</v>
      </c>
      <c r="Y57" s="201">
        <v>0</v>
      </c>
      <c r="Z57" s="201">
        <v>37.590000000000003</v>
      </c>
      <c r="AA57" s="201">
        <v>26.13</v>
      </c>
      <c r="AB57" s="201">
        <v>0</v>
      </c>
      <c r="AC57" s="201">
        <v>11.97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39.700000000000003</v>
      </c>
      <c r="AJ57" s="201">
        <v>0</v>
      </c>
      <c r="AK57" s="201">
        <v>56.86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4.53</v>
      </c>
      <c r="L58" s="201">
        <v>320</v>
      </c>
      <c r="M58" s="201">
        <v>27.32</v>
      </c>
      <c r="N58" s="201">
        <v>35.07</v>
      </c>
      <c r="O58" s="201">
        <v>0</v>
      </c>
      <c r="P58" s="201">
        <v>37.28</v>
      </c>
      <c r="Q58" s="201">
        <v>2.9</v>
      </c>
      <c r="R58" s="201">
        <v>13</v>
      </c>
      <c r="S58" s="201">
        <v>7.74</v>
      </c>
      <c r="T58" s="201">
        <v>0</v>
      </c>
      <c r="U58" s="201">
        <v>62.16</v>
      </c>
      <c r="V58" s="201">
        <v>3.87</v>
      </c>
      <c r="W58" s="201">
        <v>10.33</v>
      </c>
      <c r="X58" s="201">
        <v>41.61</v>
      </c>
      <c r="Y58" s="201">
        <v>0</v>
      </c>
      <c r="Z58" s="201">
        <v>37.590000000000003</v>
      </c>
      <c r="AA58" s="201">
        <v>26.13</v>
      </c>
      <c r="AB58" s="201">
        <v>0</v>
      </c>
      <c r="AC58" s="201">
        <v>11.97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39.700000000000003</v>
      </c>
      <c r="AJ58" s="201">
        <v>0</v>
      </c>
      <c r="AK58" s="201">
        <v>56.86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2.29</v>
      </c>
      <c r="L59" s="201">
        <v>320</v>
      </c>
      <c r="M59" s="201">
        <v>27.32</v>
      </c>
      <c r="N59" s="201">
        <v>35.07</v>
      </c>
      <c r="O59" s="201">
        <v>0</v>
      </c>
      <c r="P59" s="201">
        <v>37.28</v>
      </c>
      <c r="Q59" s="201">
        <v>2.9</v>
      </c>
      <c r="R59" s="201">
        <v>13</v>
      </c>
      <c r="S59" s="201">
        <v>7.74</v>
      </c>
      <c r="T59" s="201">
        <v>0</v>
      </c>
      <c r="U59" s="201">
        <v>62.16</v>
      </c>
      <c r="V59" s="201">
        <v>3.87</v>
      </c>
      <c r="W59" s="201">
        <v>10.33</v>
      </c>
      <c r="X59" s="201">
        <v>41.61</v>
      </c>
      <c r="Y59" s="201">
        <v>0</v>
      </c>
      <c r="Z59" s="201">
        <v>37.590000000000003</v>
      </c>
      <c r="AA59" s="201">
        <v>26.13</v>
      </c>
      <c r="AB59" s="201">
        <v>0</v>
      </c>
      <c r="AC59" s="201">
        <v>11.62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39.700000000000003</v>
      </c>
      <c r="AJ59" s="201">
        <v>0</v>
      </c>
      <c r="AK59" s="201">
        <v>53.61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1.98</v>
      </c>
      <c r="L60" s="201">
        <v>320</v>
      </c>
      <c r="M60" s="201">
        <v>27.32</v>
      </c>
      <c r="N60" s="201">
        <v>35.07</v>
      </c>
      <c r="O60" s="201">
        <v>0</v>
      </c>
      <c r="P60" s="201">
        <v>37.28</v>
      </c>
      <c r="Q60" s="201">
        <v>2.9</v>
      </c>
      <c r="R60" s="201">
        <v>13</v>
      </c>
      <c r="S60" s="201">
        <v>7.74</v>
      </c>
      <c r="T60" s="201">
        <v>0</v>
      </c>
      <c r="U60" s="201">
        <v>62.16</v>
      </c>
      <c r="V60" s="201">
        <v>3.87</v>
      </c>
      <c r="W60" s="201">
        <v>10.33</v>
      </c>
      <c r="X60" s="201">
        <v>41.61</v>
      </c>
      <c r="Y60" s="201">
        <v>0</v>
      </c>
      <c r="Z60" s="201">
        <v>37.590000000000003</v>
      </c>
      <c r="AA60" s="201">
        <v>26.13</v>
      </c>
      <c r="AB60" s="201">
        <v>0</v>
      </c>
      <c r="AC60" s="201">
        <v>11.62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39.700000000000003</v>
      </c>
      <c r="AJ60" s="201">
        <v>0</v>
      </c>
      <c r="AK60" s="201">
        <v>53.61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1.98</v>
      </c>
      <c r="L61" s="201">
        <v>330.23</v>
      </c>
      <c r="M61" s="201">
        <v>27.32</v>
      </c>
      <c r="N61" s="201">
        <v>35.07</v>
      </c>
      <c r="O61" s="201">
        <v>0</v>
      </c>
      <c r="P61" s="201">
        <v>37.28</v>
      </c>
      <c r="Q61" s="201">
        <v>2.9</v>
      </c>
      <c r="R61" s="201">
        <v>12.58</v>
      </c>
      <c r="S61" s="201">
        <v>7.74</v>
      </c>
      <c r="T61" s="201">
        <v>0</v>
      </c>
      <c r="U61" s="201">
        <v>62.16</v>
      </c>
      <c r="V61" s="201">
        <v>3.87</v>
      </c>
      <c r="W61" s="201">
        <v>10.33</v>
      </c>
      <c r="X61" s="201">
        <v>39.6</v>
      </c>
      <c r="Y61" s="201">
        <v>0</v>
      </c>
      <c r="Z61" s="201">
        <v>37.590000000000003</v>
      </c>
      <c r="AA61" s="201">
        <v>26.12</v>
      </c>
      <c r="AB61" s="201">
        <v>0</v>
      </c>
      <c r="AC61" s="201">
        <v>11.62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39.700000000000003</v>
      </c>
      <c r="AJ61" s="201">
        <v>0</v>
      </c>
      <c r="AK61" s="201">
        <v>53.61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1.94</v>
      </c>
      <c r="L62" s="201">
        <v>348.34</v>
      </c>
      <c r="M62" s="201">
        <v>27.32</v>
      </c>
      <c r="N62" s="201">
        <v>35.07</v>
      </c>
      <c r="O62" s="201">
        <v>0</v>
      </c>
      <c r="P62" s="201">
        <v>37.28</v>
      </c>
      <c r="Q62" s="201">
        <v>2.9</v>
      </c>
      <c r="R62" s="201">
        <v>12.58</v>
      </c>
      <c r="S62" s="201">
        <v>7.74</v>
      </c>
      <c r="T62" s="201">
        <v>0</v>
      </c>
      <c r="U62" s="201">
        <v>62.16</v>
      </c>
      <c r="V62" s="201">
        <v>3.87</v>
      </c>
      <c r="W62" s="201">
        <v>10.33</v>
      </c>
      <c r="X62" s="201">
        <v>41.61</v>
      </c>
      <c r="Y62" s="201">
        <v>0</v>
      </c>
      <c r="Z62" s="201">
        <v>37.590000000000003</v>
      </c>
      <c r="AA62" s="201">
        <v>26.12</v>
      </c>
      <c r="AB62" s="201">
        <v>0</v>
      </c>
      <c r="AC62" s="201">
        <v>11.62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39.700000000000003</v>
      </c>
      <c r="AJ62" s="201">
        <v>0</v>
      </c>
      <c r="AK62" s="201">
        <v>53.61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3.79</v>
      </c>
      <c r="L63" s="201">
        <v>348.34</v>
      </c>
      <c r="M63" s="201">
        <v>27.32</v>
      </c>
      <c r="N63" s="201">
        <v>35.07</v>
      </c>
      <c r="O63" s="201">
        <v>0</v>
      </c>
      <c r="P63" s="201">
        <v>37.28</v>
      </c>
      <c r="Q63" s="201">
        <v>2.9</v>
      </c>
      <c r="R63" s="201">
        <v>12.58</v>
      </c>
      <c r="S63" s="201">
        <v>7.74</v>
      </c>
      <c r="T63" s="201">
        <v>0</v>
      </c>
      <c r="U63" s="201">
        <v>62.16</v>
      </c>
      <c r="V63" s="201">
        <v>3.87</v>
      </c>
      <c r="W63" s="201">
        <v>10.33</v>
      </c>
      <c r="X63" s="201">
        <v>41.61</v>
      </c>
      <c r="Y63" s="201">
        <v>0</v>
      </c>
      <c r="Z63" s="201">
        <v>37.590000000000003</v>
      </c>
      <c r="AA63" s="201">
        <v>26.12</v>
      </c>
      <c r="AB63" s="201">
        <v>0</v>
      </c>
      <c r="AC63" s="201">
        <v>11.62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39.700000000000003</v>
      </c>
      <c r="AJ63" s="201">
        <v>0</v>
      </c>
      <c r="AK63" s="201">
        <v>53.61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1.95</v>
      </c>
      <c r="L64" s="201">
        <v>358.01</v>
      </c>
      <c r="M64" s="201">
        <v>27.32</v>
      </c>
      <c r="N64" s="201">
        <v>35.07</v>
      </c>
      <c r="O64" s="201">
        <v>0</v>
      </c>
      <c r="P64" s="201">
        <v>37.28</v>
      </c>
      <c r="Q64" s="201">
        <v>2.9</v>
      </c>
      <c r="R64" s="201">
        <v>12.58</v>
      </c>
      <c r="S64" s="201">
        <v>7.74</v>
      </c>
      <c r="T64" s="201">
        <v>0</v>
      </c>
      <c r="U64" s="201">
        <v>62.16</v>
      </c>
      <c r="V64" s="201">
        <v>3.87</v>
      </c>
      <c r="W64" s="201">
        <v>10.33</v>
      </c>
      <c r="X64" s="201">
        <v>41.61</v>
      </c>
      <c r="Y64" s="201">
        <v>0</v>
      </c>
      <c r="Z64" s="201">
        <v>37.590000000000003</v>
      </c>
      <c r="AA64" s="201">
        <v>26.12</v>
      </c>
      <c r="AB64" s="201">
        <v>0</v>
      </c>
      <c r="AC64" s="201">
        <v>11.62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39.700000000000003</v>
      </c>
      <c r="AJ64" s="201">
        <v>0</v>
      </c>
      <c r="AK64" s="201">
        <v>53.61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1.95</v>
      </c>
      <c r="L65" s="201">
        <v>367.69</v>
      </c>
      <c r="M65" s="201">
        <v>27.32</v>
      </c>
      <c r="N65" s="201">
        <v>35.07</v>
      </c>
      <c r="O65" s="201">
        <v>0</v>
      </c>
      <c r="P65" s="201">
        <v>37.28</v>
      </c>
      <c r="Q65" s="201">
        <v>2.9</v>
      </c>
      <c r="R65" s="201">
        <v>12.58</v>
      </c>
      <c r="S65" s="201">
        <v>7.74</v>
      </c>
      <c r="T65" s="201">
        <v>0</v>
      </c>
      <c r="U65" s="201">
        <v>62.16</v>
      </c>
      <c r="V65" s="201">
        <v>3.87</v>
      </c>
      <c r="W65" s="201">
        <v>10.33</v>
      </c>
      <c r="X65" s="201">
        <v>41.61</v>
      </c>
      <c r="Y65" s="201">
        <v>0</v>
      </c>
      <c r="Z65" s="201">
        <v>37.590000000000003</v>
      </c>
      <c r="AA65" s="201">
        <v>26.12</v>
      </c>
      <c r="AB65" s="201">
        <v>0</v>
      </c>
      <c r="AC65" s="201">
        <v>11.62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39.700000000000003</v>
      </c>
      <c r="AJ65" s="201">
        <v>0</v>
      </c>
      <c r="AK65" s="201">
        <v>53.61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1.95</v>
      </c>
      <c r="L66" s="201">
        <v>377.37</v>
      </c>
      <c r="M66" s="201">
        <v>27.32</v>
      </c>
      <c r="N66" s="201">
        <v>35.07</v>
      </c>
      <c r="O66" s="201">
        <v>0</v>
      </c>
      <c r="P66" s="201">
        <v>37.28</v>
      </c>
      <c r="Q66" s="201">
        <v>2.9</v>
      </c>
      <c r="R66" s="201">
        <v>12.58</v>
      </c>
      <c r="S66" s="201">
        <v>7.74</v>
      </c>
      <c r="T66" s="201">
        <v>0</v>
      </c>
      <c r="U66" s="201">
        <v>62.16</v>
      </c>
      <c r="V66" s="201">
        <v>3.87</v>
      </c>
      <c r="W66" s="201">
        <v>10.33</v>
      </c>
      <c r="X66" s="201">
        <v>41.61</v>
      </c>
      <c r="Y66" s="201">
        <v>0</v>
      </c>
      <c r="Z66" s="201">
        <v>37.590000000000003</v>
      </c>
      <c r="AA66" s="201">
        <v>26.12</v>
      </c>
      <c r="AB66" s="201">
        <v>0</v>
      </c>
      <c r="AC66" s="201">
        <v>11.62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39.700000000000003</v>
      </c>
      <c r="AJ66" s="201">
        <v>0</v>
      </c>
      <c r="AK66" s="201">
        <v>53.61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1.95</v>
      </c>
      <c r="L67" s="201">
        <v>377.37</v>
      </c>
      <c r="M67" s="201">
        <v>27.32</v>
      </c>
      <c r="N67" s="201">
        <v>35.07</v>
      </c>
      <c r="O67" s="201">
        <v>0</v>
      </c>
      <c r="P67" s="201">
        <v>37.28</v>
      </c>
      <c r="Q67" s="201">
        <v>2.9</v>
      </c>
      <c r="R67" s="201">
        <v>12.58</v>
      </c>
      <c r="S67" s="201">
        <v>7.74</v>
      </c>
      <c r="T67" s="201">
        <v>0</v>
      </c>
      <c r="U67" s="201">
        <v>62.16</v>
      </c>
      <c r="V67" s="201">
        <v>3.87</v>
      </c>
      <c r="W67" s="201">
        <v>10.33</v>
      </c>
      <c r="X67" s="201">
        <v>41.61</v>
      </c>
      <c r="Y67" s="201">
        <v>0</v>
      </c>
      <c r="Z67" s="201">
        <v>37.590000000000003</v>
      </c>
      <c r="AA67" s="201">
        <v>26.12</v>
      </c>
      <c r="AB67" s="201">
        <v>0</v>
      </c>
      <c r="AC67" s="201">
        <v>11.62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39.700000000000003</v>
      </c>
      <c r="AJ67" s="201">
        <v>0</v>
      </c>
      <c r="AK67" s="201">
        <v>53.61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1.95</v>
      </c>
      <c r="L68" s="201">
        <v>377.37</v>
      </c>
      <c r="M68" s="201">
        <v>27.32</v>
      </c>
      <c r="N68" s="201">
        <v>35.07</v>
      </c>
      <c r="O68" s="201">
        <v>0</v>
      </c>
      <c r="P68" s="201">
        <v>37.28</v>
      </c>
      <c r="Q68" s="201">
        <v>2.9</v>
      </c>
      <c r="R68" s="201">
        <v>12.58</v>
      </c>
      <c r="S68" s="201">
        <v>7.74</v>
      </c>
      <c r="T68" s="201">
        <v>0</v>
      </c>
      <c r="U68" s="201">
        <v>62.16</v>
      </c>
      <c r="V68" s="201">
        <v>3.87</v>
      </c>
      <c r="W68" s="201">
        <v>10.33</v>
      </c>
      <c r="X68" s="201">
        <v>41.61</v>
      </c>
      <c r="Y68" s="201">
        <v>0</v>
      </c>
      <c r="Z68" s="201">
        <v>37.590000000000003</v>
      </c>
      <c r="AA68" s="201">
        <v>26.12</v>
      </c>
      <c r="AB68" s="201">
        <v>0</v>
      </c>
      <c r="AC68" s="201">
        <v>11.62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39.700000000000003</v>
      </c>
      <c r="AJ68" s="201">
        <v>0</v>
      </c>
      <c r="AK68" s="201">
        <v>53.61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17.52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1.95</v>
      </c>
      <c r="L69" s="201">
        <v>358.01</v>
      </c>
      <c r="M69" s="201">
        <v>27.32</v>
      </c>
      <c r="N69" s="201">
        <v>35.07</v>
      </c>
      <c r="O69" s="201">
        <v>0</v>
      </c>
      <c r="P69" s="201">
        <v>37.28</v>
      </c>
      <c r="Q69" s="201">
        <v>2.9</v>
      </c>
      <c r="R69" s="201">
        <v>12.58</v>
      </c>
      <c r="S69" s="201">
        <v>7.74</v>
      </c>
      <c r="T69" s="201">
        <v>0</v>
      </c>
      <c r="U69" s="201">
        <v>62.16</v>
      </c>
      <c r="V69" s="201">
        <v>3.87</v>
      </c>
      <c r="W69" s="201">
        <v>10.33</v>
      </c>
      <c r="X69" s="201">
        <v>41.61</v>
      </c>
      <c r="Y69" s="201">
        <v>0</v>
      </c>
      <c r="Z69" s="201">
        <v>37.590000000000003</v>
      </c>
      <c r="AA69" s="201">
        <v>26.12</v>
      </c>
      <c r="AB69" s="201">
        <v>0</v>
      </c>
      <c r="AC69" s="201">
        <v>11.62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39.700000000000003</v>
      </c>
      <c r="AJ69" s="201">
        <v>0</v>
      </c>
      <c r="AK69" s="201">
        <v>53.61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14.14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1.95</v>
      </c>
      <c r="L70" s="201">
        <v>367.69</v>
      </c>
      <c r="M70" s="201">
        <v>27.32</v>
      </c>
      <c r="N70" s="201">
        <v>35.07</v>
      </c>
      <c r="O70" s="201">
        <v>0</v>
      </c>
      <c r="P70" s="201">
        <v>37.28</v>
      </c>
      <c r="Q70" s="201">
        <v>2.9</v>
      </c>
      <c r="R70" s="201">
        <v>12.58</v>
      </c>
      <c r="S70" s="201">
        <v>7.74</v>
      </c>
      <c r="T70" s="201">
        <v>0</v>
      </c>
      <c r="U70" s="201">
        <v>62.16</v>
      </c>
      <c r="V70" s="201">
        <v>3.87</v>
      </c>
      <c r="W70" s="201">
        <v>10.33</v>
      </c>
      <c r="X70" s="201">
        <v>41.61</v>
      </c>
      <c r="Y70" s="201">
        <v>0</v>
      </c>
      <c r="Z70" s="201">
        <v>37.590000000000003</v>
      </c>
      <c r="AA70" s="201">
        <v>26.12</v>
      </c>
      <c r="AB70" s="201">
        <v>0</v>
      </c>
      <c r="AC70" s="201">
        <v>11.62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39.700000000000003</v>
      </c>
      <c r="AJ70" s="201">
        <v>0</v>
      </c>
      <c r="AK70" s="201">
        <v>53.61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3.82</v>
      </c>
      <c r="L71" s="201">
        <v>387.04</v>
      </c>
      <c r="M71" s="201">
        <v>27.32</v>
      </c>
      <c r="N71" s="201">
        <v>35.07</v>
      </c>
      <c r="O71" s="201">
        <v>0</v>
      </c>
      <c r="P71" s="201">
        <v>37.28</v>
      </c>
      <c r="Q71" s="201">
        <v>2.9</v>
      </c>
      <c r="R71" s="201">
        <v>12.58</v>
      </c>
      <c r="S71" s="201">
        <v>7.74</v>
      </c>
      <c r="T71" s="201">
        <v>0</v>
      </c>
      <c r="U71" s="201">
        <v>62.16</v>
      </c>
      <c r="V71" s="201">
        <v>3.87</v>
      </c>
      <c r="W71" s="201">
        <v>10.33</v>
      </c>
      <c r="X71" s="201">
        <v>41.61</v>
      </c>
      <c r="Y71" s="201">
        <v>0</v>
      </c>
      <c r="Z71" s="201">
        <v>37.590000000000003</v>
      </c>
      <c r="AA71" s="201">
        <v>26.12</v>
      </c>
      <c r="AB71" s="201">
        <v>0</v>
      </c>
      <c r="AC71" s="201">
        <v>11.62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39.700000000000003</v>
      </c>
      <c r="AJ71" s="201">
        <v>0</v>
      </c>
      <c r="AK71" s="201">
        <v>53.61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3.77</v>
      </c>
      <c r="L72" s="201">
        <v>406.39</v>
      </c>
      <c r="M72" s="201">
        <v>27.32</v>
      </c>
      <c r="N72" s="201">
        <v>35.07</v>
      </c>
      <c r="O72" s="201">
        <v>0</v>
      </c>
      <c r="P72" s="201">
        <v>37.28</v>
      </c>
      <c r="Q72" s="201">
        <v>2.9</v>
      </c>
      <c r="R72" s="201">
        <v>12.58</v>
      </c>
      <c r="S72" s="201">
        <v>7.74</v>
      </c>
      <c r="T72" s="201">
        <v>0</v>
      </c>
      <c r="U72" s="201">
        <v>62.16</v>
      </c>
      <c r="V72" s="201">
        <v>3.87</v>
      </c>
      <c r="W72" s="201">
        <v>10.33</v>
      </c>
      <c r="X72" s="201">
        <v>41.61</v>
      </c>
      <c r="Y72" s="201">
        <v>0</v>
      </c>
      <c r="Z72" s="201">
        <v>37.590000000000003</v>
      </c>
      <c r="AA72" s="201">
        <v>26.12</v>
      </c>
      <c r="AB72" s="201">
        <v>0</v>
      </c>
      <c r="AC72" s="201">
        <v>11.62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39.700000000000003</v>
      </c>
      <c r="AJ72" s="201">
        <v>0</v>
      </c>
      <c r="AK72" s="201">
        <v>53.61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3.82</v>
      </c>
      <c r="L73" s="201">
        <v>406.39</v>
      </c>
      <c r="M73" s="201">
        <v>27.32</v>
      </c>
      <c r="N73" s="201">
        <v>35.07</v>
      </c>
      <c r="O73" s="201">
        <v>0</v>
      </c>
      <c r="P73" s="201">
        <v>37.28</v>
      </c>
      <c r="Q73" s="201">
        <v>2.9</v>
      </c>
      <c r="R73" s="201">
        <v>12.58</v>
      </c>
      <c r="S73" s="201">
        <v>7.74</v>
      </c>
      <c r="T73" s="201">
        <v>0</v>
      </c>
      <c r="U73" s="201">
        <v>62.16</v>
      </c>
      <c r="V73" s="201">
        <v>3.87</v>
      </c>
      <c r="W73" s="201">
        <v>10.33</v>
      </c>
      <c r="X73" s="201">
        <v>41.61</v>
      </c>
      <c r="Y73" s="201">
        <v>0</v>
      </c>
      <c r="Z73" s="201">
        <v>37.58</v>
      </c>
      <c r="AA73" s="201">
        <v>26.13</v>
      </c>
      <c r="AB73" s="201">
        <v>0</v>
      </c>
      <c r="AC73" s="201">
        <v>11.27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39.700000000000003</v>
      </c>
      <c r="AJ73" s="201">
        <v>0</v>
      </c>
      <c r="AK73" s="201">
        <v>53.61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7.66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3.77</v>
      </c>
      <c r="L74" s="201">
        <v>416.07</v>
      </c>
      <c r="M74" s="201">
        <v>27.32</v>
      </c>
      <c r="N74" s="201">
        <v>35.07</v>
      </c>
      <c r="O74" s="201">
        <v>0</v>
      </c>
      <c r="P74" s="201">
        <v>37.28</v>
      </c>
      <c r="Q74" s="201">
        <v>2.9</v>
      </c>
      <c r="R74" s="201">
        <v>12.58</v>
      </c>
      <c r="S74" s="201">
        <v>7.74</v>
      </c>
      <c r="T74" s="201">
        <v>0</v>
      </c>
      <c r="U74" s="201">
        <v>62.16</v>
      </c>
      <c r="V74" s="201">
        <v>3.87</v>
      </c>
      <c r="W74" s="201">
        <v>10.33</v>
      </c>
      <c r="X74" s="201">
        <v>41.61</v>
      </c>
      <c r="Y74" s="201">
        <v>0</v>
      </c>
      <c r="Z74" s="201">
        <v>37.58</v>
      </c>
      <c r="AA74" s="201">
        <v>26.13</v>
      </c>
      <c r="AB74" s="201">
        <v>0</v>
      </c>
      <c r="AC74" s="201">
        <v>11.27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39.700000000000003</v>
      </c>
      <c r="AJ74" s="201">
        <v>0</v>
      </c>
      <c r="AK74" s="201">
        <v>53.61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4.62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1.94</v>
      </c>
      <c r="L75" s="201">
        <v>425.75</v>
      </c>
      <c r="M75" s="201">
        <v>27.32</v>
      </c>
      <c r="N75" s="201">
        <v>35.07</v>
      </c>
      <c r="O75" s="201">
        <v>0</v>
      </c>
      <c r="P75" s="201">
        <v>37.28</v>
      </c>
      <c r="Q75" s="201">
        <v>2.9</v>
      </c>
      <c r="R75" s="201">
        <v>12.58</v>
      </c>
      <c r="S75" s="201">
        <v>7.74</v>
      </c>
      <c r="T75" s="201">
        <v>0</v>
      </c>
      <c r="U75" s="201">
        <v>62.16</v>
      </c>
      <c r="V75" s="201">
        <v>2.0299999999999998</v>
      </c>
      <c r="W75" s="201">
        <v>10.33</v>
      </c>
      <c r="X75" s="201">
        <v>41.61</v>
      </c>
      <c r="Y75" s="201">
        <v>0</v>
      </c>
      <c r="Z75" s="201">
        <v>37.58</v>
      </c>
      <c r="AA75" s="201">
        <v>26.13</v>
      </c>
      <c r="AB75" s="201">
        <v>0</v>
      </c>
      <c r="AC75" s="201">
        <v>11.27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39.700000000000003</v>
      </c>
      <c r="AJ75" s="201">
        <v>0</v>
      </c>
      <c r="AK75" s="201">
        <v>53.61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1.94</v>
      </c>
      <c r="L76" s="201">
        <v>377.37</v>
      </c>
      <c r="M76" s="201">
        <v>27.32</v>
      </c>
      <c r="N76" s="201">
        <v>35.07</v>
      </c>
      <c r="O76" s="201">
        <v>0</v>
      </c>
      <c r="P76" s="201">
        <v>37.28</v>
      </c>
      <c r="Q76" s="201">
        <v>2.9</v>
      </c>
      <c r="R76" s="201">
        <v>12.58</v>
      </c>
      <c r="S76" s="201">
        <v>7.74</v>
      </c>
      <c r="T76" s="201">
        <v>0</v>
      </c>
      <c r="U76" s="201">
        <v>62.16</v>
      </c>
      <c r="V76" s="201">
        <v>2.0299999999999998</v>
      </c>
      <c r="W76" s="201">
        <v>10.33</v>
      </c>
      <c r="X76" s="201">
        <v>41.61</v>
      </c>
      <c r="Y76" s="201">
        <v>0</v>
      </c>
      <c r="Z76" s="201">
        <v>37.58</v>
      </c>
      <c r="AA76" s="201">
        <v>26.13</v>
      </c>
      <c r="AB76" s="201">
        <v>0</v>
      </c>
      <c r="AC76" s="201">
        <v>11.27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39.700000000000003</v>
      </c>
      <c r="AJ76" s="201">
        <v>0</v>
      </c>
      <c r="AK76" s="201">
        <v>53.61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1.94</v>
      </c>
      <c r="L77" s="201">
        <v>388.01</v>
      </c>
      <c r="M77" s="201">
        <v>27.32</v>
      </c>
      <c r="N77" s="201">
        <v>35.07</v>
      </c>
      <c r="O77" s="201">
        <v>0</v>
      </c>
      <c r="P77" s="201">
        <v>37.28</v>
      </c>
      <c r="Q77" s="201">
        <v>2.9</v>
      </c>
      <c r="R77" s="201">
        <v>12.58</v>
      </c>
      <c r="S77" s="201">
        <v>7.74</v>
      </c>
      <c r="T77" s="201">
        <v>0</v>
      </c>
      <c r="U77" s="201">
        <v>62.16</v>
      </c>
      <c r="V77" s="201">
        <v>2.0299999999999998</v>
      </c>
      <c r="W77" s="201">
        <v>10.33</v>
      </c>
      <c r="X77" s="201">
        <v>41.61</v>
      </c>
      <c r="Y77" s="201">
        <v>0</v>
      </c>
      <c r="Z77" s="201">
        <v>37.58</v>
      </c>
      <c r="AA77" s="201">
        <v>26.13</v>
      </c>
      <c r="AB77" s="201">
        <v>0</v>
      </c>
      <c r="AC77" s="201">
        <v>11.27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39.700000000000003</v>
      </c>
      <c r="AJ77" s="201">
        <v>0</v>
      </c>
      <c r="AK77" s="201">
        <v>53.61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1.94</v>
      </c>
      <c r="L78" s="201">
        <v>327.52999999999997</v>
      </c>
      <c r="M78" s="201">
        <v>27.32</v>
      </c>
      <c r="N78" s="201">
        <v>35.07</v>
      </c>
      <c r="O78" s="201">
        <v>0</v>
      </c>
      <c r="P78" s="201">
        <v>37.28</v>
      </c>
      <c r="Q78" s="201">
        <v>2.9</v>
      </c>
      <c r="R78" s="201">
        <v>12.58</v>
      </c>
      <c r="S78" s="201">
        <v>7.74</v>
      </c>
      <c r="T78" s="201">
        <v>0</v>
      </c>
      <c r="U78" s="201">
        <v>62.16</v>
      </c>
      <c r="V78" s="201">
        <v>2.0299999999999998</v>
      </c>
      <c r="W78" s="201">
        <v>10.33</v>
      </c>
      <c r="X78" s="201">
        <v>41.61</v>
      </c>
      <c r="Y78" s="201">
        <v>0</v>
      </c>
      <c r="Z78" s="201">
        <v>37.58</v>
      </c>
      <c r="AA78" s="201">
        <v>26.13</v>
      </c>
      <c r="AB78" s="201">
        <v>0</v>
      </c>
      <c r="AC78" s="201">
        <v>11.97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39.700000000000003</v>
      </c>
      <c r="AJ78" s="201">
        <v>0</v>
      </c>
      <c r="AK78" s="201">
        <v>53.61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1.94</v>
      </c>
      <c r="L79" s="201">
        <v>299</v>
      </c>
      <c r="M79" s="201">
        <v>27.32</v>
      </c>
      <c r="N79" s="201">
        <v>35.07</v>
      </c>
      <c r="O79" s="201">
        <v>0</v>
      </c>
      <c r="P79" s="201">
        <v>37.28</v>
      </c>
      <c r="Q79" s="201">
        <v>2.9</v>
      </c>
      <c r="R79" s="201">
        <v>12.58</v>
      </c>
      <c r="S79" s="201">
        <v>7.74</v>
      </c>
      <c r="T79" s="201">
        <v>0</v>
      </c>
      <c r="U79" s="201">
        <v>62.16</v>
      </c>
      <c r="V79" s="201">
        <v>2.86</v>
      </c>
      <c r="W79" s="201">
        <v>10.33</v>
      </c>
      <c r="X79" s="201">
        <v>41.61</v>
      </c>
      <c r="Y79" s="201">
        <v>0</v>
      </c>
      <c r="Z79" s="201">
        <v>37.58</v>
      </c>
      <c r="AA79" s="201">
        <v>26.13</v>
      </c>
      <c r="AB79" s="201">
        <v>0</v>
      </c>
      <c r="AC79" s="201">
        <v>11.97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39.700000000000003</v>
      </c>
      <c r="AJ79" s="201">
        <v>0</v>
      </c>
      <c r="AK79" s="201">
        <v>53.61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1.94</v>
      </c>
      <c r="L80" s="201">
        <v>304</v>
      </c>
      <c r="M80" s="201">
        <v>27.32</v>
      </c>
      <c r="N80" s="201">
        <v>35.07</v>
      </c>
      <c r="O80" s="201">
        <v>0</v>
      </c>
      <c r="P80" s="201">
        <v>37.28</v>
      </c>
      <c r="Q80" s="201">
        <v>2.9</v>
      </c>
      <c r="R80" s="201">
        <v>12.58</v>
      </c>
      <c r="S80" s="201">
        <v>7.74</v>
      </c>
      <c r="T80" s="201">
        <v>0</v>
      </c>
      <c r="U80" s="201">
        <v>62.16</v>
      </c>
      <c r="V80" s="201">
        <v>2.86</v>
      </c>
      <c r="W80" s="201">
        <v>10.33</v>
      </c>
      <c r="X80" s="201">
        <v>41.61</v>
      </c>
      <c r="Y80" s="201">
        <v>0</v>
      </c>
      <c r="Z80" s="201">
        <v>37.58</v>
      </c>
      <c r="AA80" s="201">
        <v>26.13</v>
      </c>
      <c r="AB80" s="201">
        <v>0</v>
      </c>
      <c r="AC80" s="201">
        <v>11.97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39.700000000000003</v>
      </c>
      <c r="AJ80" s="201">
        <v>0</v>
      </c>
      <c r="AK80" s="201">
        <v>53.61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1.94</v>
      </c>
      <c r="L81" s="201">
        <v>315.95</v>
      </c>
      <c r="M81" s="201">
        <v>27.32</v>
      </c>
      <c r="N81" s="201">
        <v>35.07</v>
      </c>
      <c r="O81" s="201">
        <v>0</v>
      </c>
      <c r="P81" s="201">
        <v>37.28</v>
      </c>
      <c r="Q81" s="201">
        <v>2.9</v>
      </c>
      <c r="R81" s="201">
        <v>12.58</v>
      </c>
      <c r="S81" s="201">
        <v>7.74</v>
      </c>
      <c r="T81" s="201">
        <v>0</v>
      </c>
      <c r="U81" s="201">
        <v>62.16</v>
      </c>
      <c r="V81" s="201">
        <v>2.86</v>
      </c>
      <c r="W81" s="201">
        <v>10.33</v>
      </c>
      <c r="X81" s="201">
        <v>41.61</v>
      </c>
      <c r="Y81" s="201">
        <v>0</v>
      </c>
      <c r="Z81" s="201">
        <v>37.58</v>
      </c>
      <c r="AA81" s="201">
        <v>26.13</v>
      </c>
      <c r="AB81" s="201">
        <v>0</v>
      </c>
      <c r="AC81" s="201">
        <v>11.97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39.700000000000003</v>
      </c>
      <c r="AJ81" s="201">
        <v>0</v>
      </c>
      <c r="AK81" s="201">
        <v>53.61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1.95</v>
      </c>
      <c r="L82" s="201">
        <v>356.08</v>
      </c>
      <c r="M82" s="201">
        <v>27.32</v>
      </c>
      <c r="N82" s="201">
        <v>35.07</v>
      </c>
      <c r="O82" s="201">
        <v>0</v>
      </c>
      <c r="P82" s="201">
        <v>37.28</v>
      </c>
      <c r="Q82" s="201">
        <v>2.9</v>
      </c>
      <c r="R82" s="201">
        <v>12.58</v>
      </c>
      <c r="S82" s="201">
        <v>7.74</v>
      </c>
      <c r="T82" s="201">
        <v>0</v>
      </c>
      <c r="U82" s="201">
        <v>62.16</v>
      </c>
      <c r="V82" s="201">
        <v>2.86</v>
      </c>
      <c r="W82" s="201">
        <v>10.33</v>
      </c>
      <c r="X82" s="201">
        <v>41.61</v>
      </c>
      <c r="Y82" s="201">
        <v>0</v>
      </c>
      <c r="Z82" s="201">
        <v>37.58</v>
      </c>
      <c r="AA82" s="201">
        <v>26.13</v>
      </c>
      <c r="AB82" s="201">
        <v>0</v>
      </c>
      <c r="AC82" s="201">
        <v>11.97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39.700000000000003</v>
      </c>
      <c r="AJ82" s="201">
        <v>0</v>
      </c>
      <c r="AK82" s="201">
        <v>53.61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1.94</v>
      </c>
      <c r="L83" s="201">
        <v>439.29</v>
      </c>
      <c r="M83" s="201">
        <v>27.32</v>
      </c>
      <c r="N83" s="201">
        <v>35.07</v>
      </c>
      <c r="O83" s="201">
        <v>0</v>
      </c>
      <c r="P83" s="201">
        <v>37.28</v>
      </c>
      <c r="Q83" s="201">
        <v>2.9</v>
      </c>
      <c r="R83" s="201">
        <v>12.58</v>
      </c>
      <c r="S83" s="201">
        <v>7.74</v>
      </c>
      <c r="T83" s="201">
        <v>0</v>
      </c>
      <c r="U83" s="201">
        <v>62.16</v>
      </c>
      <c r="V83" s="201">
        <v>2.86</v>
      </c>
      <c r="W83" s="201">
        <v>10.33</v>
      </c>
      <c r="X83" s="201">
        <v>41.61</v>
      </c>
      <c r="Y83" s="201">
        <v>0</v>
      </c>
      <c r="Z83" s="201">
        <v>37.58</v>
      </c>
      <c r="AA83" s="201">
        <v>26.13</v>
      </c>
      <c r="AB83" s="201">
        <v>0</v>
      </c>
      <c r="AC83" s="201">
        <v>11.97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39.700000000000003</v>
      </c>
      <c r="AJ83" s="201">
        <v>0</v>
      </c>
      <c r="AK83" s="201">
        <v>53.61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1.94</v>
      </c>
      <c r="L84" s="201">
        <v>494.45</v>
      </c>
      <c r="M84" s="201">
        <v>27.32</v>
      </c>
      <c r="N84" s="201">
        <v>35.07</v>
      </c>
      <c r="O84" s="201">
        <v>0</v>
      </c>
      <c r="P84" s="201">
        <v>37.28</v>
      </c>
      <c r="Q84" s="201">
        <v>2.9</v>
      </c>
      <c r="R84" s="201">
        <v>12.58</v>
      </c>
      <c r="S84" s="201">
        <v>7.74</v>
      </c>
      <c r="T84" s="201">
        <v>0</v>
      </c>
      <c r="U84" s="201">
        <v>62.16</v>
      </c>
      <c r="V84" s="201">
        <v>2.86</v>
      </c>
      <c r="W84" s="201">
        <v>10.33</v>
      </c>
      <c r="X84" s="201">
        <v>41.61</v>
      </c>
      <c r="Y84" s="201">
        <v>0</v>
      </c>
      <c r="Z84" s="201">
        <v>37.58</v>
      </c>
      <c r="AA84" s="201">
        <v>26.13</v>
      </c>
      <c r="AB84" s="201">
        <v>0</v>
      </c>
      <c r="AC84" s="201">
        <v>11.97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39.700000000000003</v>
      </c>
      <c r="AJ84" s="201">
        <v>0</v>
      </c>
      <c r="AK84" s="201">
        <v>53.61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1.94</v>
      </c>
      <c r="L85" s="201">
        <v>494.45</v>
      </c>
      <c r="M85" s="201">
        <v>27.32</v>
      </c>
      <c r="N85" s="201">
        <v>35.07</v>
      </c>
      <c r="O85" s="201">
        <v>0</v>
      </c>
      <c r="P85" s="201">
        <v>37.28</v>
      </c>
      <c r="Q85" s="201">
        <v>2.9</v>
      </c>
      <c r="R85" s="201">
        <v>12.58</v>
      </c>
      <c r="S85" s="201">
        <v>7.74</v>
      </c>
      <c r="T85" s="201">
        <v>0</v>
      </c>
      <c r="U85" s="201">
        <v>62.16</v>
      </c>
      <c r="V85" s="201">
        <v>2.86</v>
      </c>
      <c r="W85" s="201">
        <v>10.33</v>
      </c>
      <c r="X85" s="201">
        <v>41.61</v>
      </c>
      <c r="Y85" s="201">
        <v>0</v>
      </c>
      <c r="Z85" s="201">
        <v>37.58</v>
      </c>
      <c r="AA85" s="201">
        <v>26.13</v>
      </c>
      <c r="AB85" s="201">
        <v>0</v>
      </c>
      <c r="AC85" s="201">
        <v>11.97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39.700000000000003</v>
      </c>
      <c r="AJ85" s="201">
        <v>0</v>
      </c>
      <c r="AK85" s="201">
        <v>53.61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1.94</v>
      </c>
      <c r="L86" s="201">
        <v>482.83</v>
      </c>
      <c r="M86" s="201">
        <v>27.32</v>
      </c>
      <c r="N86" s="201">
        <v>35.07</v>
      </c>
      <c r="O86" s="201">
        <v>0</v>
      </c>
      <c r="P86" s="201">
        <v>37.28</v>
      </c>
      <c r="Q86" s="201">
        <v>2.9</v>
      </c>
      <c r="R86" s="201">
        <v>12.58</v>
      </c>
      <c r="S86" s="201">
        <v>7.74</v>
      </c>
      <c r="T86" s="201">
        <v>0</v>
      </c>
      <c r="U86" s="201">
        <v>62.16</v>
      </c>
      <c r="V86" s="201">
        <v>2.86</v>
      </c>
      <c r="W86" s="201">
        <v>10.33</v>
      </c>
      <c r="X86" s="201">
        <v>41.61</v>
      </c>
      <c r="Y86" s="201">
        <v>0</v>
      </c>
      <c r="Z86" s="201">
        <v>37.58</v>
      </c>
      <c r="AA86" s="201">
        <v>26.13</v>
      </c>
      <c r="AB86" s="201">
        <v>0</v>
      </c>
      <c r="AC86" s="201">
        <v>11.97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39.700000000000003</v>
      </c>
      <c r="AJ86" s="201">
        <v>0</v>
      </c>
      <c r="AK86" s="201">
        <v>53.61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1.94</v>
      </c>
      <c r="L87" s="201">
        <v>477.03</v>
      </c>
      <c r="M87" s="201">
        <v>27.32</v>
      </c>
      <c r="N87" s="201">
        <v>35.07</v>
      </c>
      <c r="O87" s="201">
        <v>0</v>
      </c>
      <c r="P87" s="201">
        <v>37.07</v>
      </c>
      <c r="Q87" s="201">
        <v>2.9</v>
      </c>
      <c r="R87" s="201">
        <v>12.58</v>
      </c>
      <c r="S87" s="201">
        <v>7.74</v>
      </c>
      <c r="T87" s="201">
        <v>0</v>
      </c>
      <c r="U87" s="201">
        <v>62.16</v>
      </c>
      <c r="V87" s="201">
        <v>2.86</v>
      </c>
      <c r="W87" s="201">
        <v>10.33</v>
      </c>
      <c r="X87" s="201">
        <v>41.61</v>
      </c>
      <c r="Y87" s="201">
        <v>0</v>
      </c>
      <c r="Z87" s="201">
        <v>37.58</v>
      </c>
      <c r="AA87" s="201">
        <v>26.13</v>
      </c>
      <c r="AB87" s="201">
        <v>0</v>
      </c>
      <c r="AC87" s="201">
        <v>11.97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39.700000000000003</v>
      </c>
      <c r="AJ87" s="201">
        <v>0</v>
      </c>
      <c r="AK87" s="201">
        <v>53.61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1.94</v>
      </c>
      <c r="L88" s="201">
        <v>472.19</v>
      </c>
      <c r="M88" s="201">
        <v>27.32</v>
      </c>
      <c r="N88" s="201">
        <v>35.07</v>
      </c>
      <c r="O88" s="201">
        <v>0</v>
      </c>
      <c r="P88" s="201">
        <v>37.07</v>
      </c>
      <c r="Q88" s="201">
        <v>2.9</v>
      </c>
      <c r="R88" s="201">
        <v>12.58</v>
      </c>
      <c r="S88" s="201">
        <v>7.74</v>
      </c>
      <c r="T88" s="201">
        <v>0</v>
      </c>
      <c r="U88" s="201">
        <v>62.16</v>
      </c>
      <c r="V88" s="201">
        <v>2.86</v>
      </c>
      <c r="W88" s="201">
        <v>10.33</v>
      </c>
      <c r="X88" s="201">
        <v>41.61</v>
      </c>
      <c r="Y88" s="201">
        <v>0</v>
      </c>
      <c r="Z88" s="201">
        <v>37.58</v>
      </c>
      <c r="AA88" s="201">
        <v>26.13</v>
      </c>
      <c r="AB88" s="201">
        <v>0</v>
      </c>
      <c r="AC88" s="201">
        <v>11.97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39.700000000000003</v>
      </c>
      <c r="AJ88" s="201">
        <v>0</v>
      </c>
      <c r="AK88" s="201">
        <v>53.61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1.94</v>
      </c>
      <c r="L89" s="201">
        <v>461.55</v>
      </c>
      <c r="M89" s="201">
        <v>27.32</v>
      </c>
      <c r="N89" s="201">
        <v>35.07</v>
      </c>
      <c r="O89" s="201">
        <v>0</v>
      </c>
      <c r="P89" s="201">
        <v>37.07</v>
      </c>
      <c r="Q89" s="201">
        <v>2.9</v>
      </c>
      <c r="R89" s="201">
        <v>12.58</v>
      </c>
      <c r="S89" s="201">
        <v>7.74</v>
      </c>
      <c r="T89" s="201">
        <v>0</v>
      </c>
      <c r="U89" s="201">
        <v>62.16</v>
      </c>
      <c r="V89" s="201">
        <v>2.86</v>
      </c>
      <c r="W89" s="201">
        <v>10.33</v>
      </c>
      <c r="X89" s="201">
        <v>41.61</v>
      </c>
      <c r="Y89" s="201">
        <v>0</v>
      </c>
      <c r="Z89" s="201">
        <v>37.58</v>
      </c>
      <c r="AA89" s="201">
        <v>26.13</v>
      </c>
      <c r="AB89" s="201">
        <v>0</v>
      </c>
      <c r="AC89" s="201">
        <v>11.97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39.700000000000003</v>
      </c>
      <c r="AJ89" s="201">
        <v>0</v>
      </c>
      <c r="AK89" s="201">
        <v>53.61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1.94</v>
      </c>
      <c r="L90" s="201">
        <v>354.14</v>
      </c>
      <c r="M90" s="201">
        <v>27.32</v>
      </c>
      <c r="N90" s="201">
        <v>35.07</v>
      </c>
      <c r="O90" s="201">
        <v>0</v>
      </c>
      <c r="P90" s="201">
        <v>37.07</v>
      </c>
      <c r="Q90" s="201">
        <v>2.9</v>
      </c>
      <c r="R90" s="201">
        <v>12.58</v>
      </c>
      <c r="S90" s="201">
        <v>7.74</v>
      </c>
      <c r="T90" s="201">
        <v>0</v>
      </c>
      <c r="U90" s="201">
        <v>62.16</v>
      </c>
      <c r="V90" s="201">
        <v>2.86</v>
      </c>
      <c r="W90" s="201">
        <v>10.33</v>
      </c>
      <c r="X90" s="201">
        <v>41.61</v>
      </c>
      <c r="Y90" s="201">
        <v>0</v>
      </c>
      <c r="Z90" s="201">
        <v>37.58</v>
      </c>
      <c r="AA90" s="201">
        <v>26.13</v>
      </c>
      <c r="AB90" s="201">
        <v>0</v>
      </c>
      <c r="AC90" s="201">
        <v>11.97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39.700000000000003</v>
      </c>
      <c r="AJ90" s="201">
        <v>0</v>
      </c>
      <c r="AK90" s="201">
        <v>53.61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1.94</v>
      </c>
      <c r="L91" s="201">
        <v>330.92</v>
      </c>
      <c r="M91" s="201">
        <v>27.32</v>
      </c>
      <c r="N91" s="201">
        <v>35.07</v>
      </c>
      <c r="O91" s="201">
        <v>0</v>
      </c>
      <c r="P91" s="201">
        <v>37.07</v>
      </c>
      <c r="Q91" s="201">
        <v>2.9</v>
      </c>
      <c r="R91" s="201">
        <v>12.58</v>
      </c>
      <c r="S91" s="201">
        <v>7.74</v>
      </c>
      <c r="T91" s="201">
        <v>0</v>
      </c>
      <c r="U91" s="201">
        <v>62.16</v>
      </c>
      <c r="V91" s="201">
        <v>2.86</v>
      </c>
      <c r="W91" s="201">
        <v>10.33</v>
      </c>
      <c r="X91" s="201">
        <v>41.61</v>
      </c>
      <c r="Y91" s="201">
        <v>0</v>
      </c>
      <c r="Z91" s="201">
        <v>37.58</v>
      </c>
      <c r="AA91" s="201">
        <v>26.13</v>
      </c>
      <c r="AB91" s="201">
        <v>0</v>
      </c>
      <c r="AC91" s="201">
        <v>11.97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39.700000000000003</v>
      </c>
      <c r="AJ91" s="201">
        <v>0</v>
      </c>
      <c r="AK91" s="201">
        <v>53.61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1.94</v>
      </c>
      <c r="L92" s="201">
        <v>336.73</v>
      </c>
      <c r="M92" s="201">
        <v>27.32</v>
      </c>
      <c r="N92" s="201">
        <v>35.07</v>
      </c>
      <c r="O92" s="201">
        <v>0</v>
      </c>
      <c r="P92" s="201">
        <v>37.07</v>
      </c>
      <c r="Q92" s="201">
        <v>2.9</v>
      </c>
      <c r="R92" s="201">
        <v>12.58</v>
      </c>
      <c r="S92" s="201">
        <v>7.74</v>
      </c>
      <c r="T92" s="201">
        <v>0</v>
      </c>
      <c r="U92" s="201">
        <v>62.16</v>
      </c>
      <c r="V92" s="201">
        <v>2.86</v>
      </c>
      <c r="W92" s="201">
        <v>10.33</v>
      </c>
      <c r="X92" s="201">
        <v>41.61</v>
      </c>
      <c r="Y92" s="201">
        <v>0</v>
      </c>
      <c r="Z92" s="201">
        <v>37.58</v>
      </c>
      <c r="AA92" s="201">
        <v>26.13</v>
      </c>
      <c r="AB92" s="201">
        <v>0</v>
      </c>
      <c r="AC92" s="201">
        <v>11.97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39.700000000000003</v>
      </c>
      <c r="AJ92" s="201">
        <v>0</v>
      </c>
      <c r="AK92" s="201">
        <v>53.61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1.94</v>
      </c>
      <c r="L93" s="201">
        <v>325.12</v>
      </c>
      <c r="M93" s="201">
        <v>27.32</v>
      </c>
      <c r="N93" s="201">
        <v>35.07</v>
      </c>
      <c r="O93" s="201">
        <v>0</v>
      </c>
      <c r="P93" s="201">
        <v>37.07</v>
      </c>
      <c r="Q93" s="201">
        <v>2.9</v>
      </c>
      <c r="R93" s="201">
        <v>12.58</v>
      </c>
      <c r="S93" s="201">
        <v>7.74</v>
      </c>
      <c r="T93" s="201">
        <v>0</v>
      </c>
      <c r="U93" s="201">
        <v>62.16</v>
      </c>
      <c r="V93" s="201">
        <v>2.86</v>
      </c>
      <c r="W93" s="201">
        <v>10.33</v>
      </c>
      <c r="X93" s="201">
        <v>41.61</v>
      </c>
      <c r="Y93" s="201">
        <v>0</v>
      </c>
      <c r="Z93" s="201">
        <v>37.58</v>
      </c>
      <c r="AA93" s="201">
        <v>26.13</v>
      </c>
      <c r="AB93" s="201">
        <v>0</v>
      </c>
      <c r="AC93" s="201">
        <v>11.97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39.700000000000003</v>
      </c>
      <c r="AJ93" s="201">
        <v>0</v>
      </c>
      <c r="AK93" s="201">
        <v>53.61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1.94</v>
      </c>
      <c r="L94" s="201">
        <v>321.25</v>
      </c>
      <c r="M94" s="201">
        <v>27.32</v>
      </c>
      <c r="N94" s="201">
        <v>35.07</v>
      </c>
      <c r="O94" s="201">
        <v>0</v>
      </c>
      <c r="P94" s="201">
        <v>37.07</v>
      </c>
      <c r="Q94" s="201">
        <v>2.9</v>
      </c>
      <c r="R94" s="201">
        <v>12.58</v>
      </c>
      <c r="S94" s="201">
        <v>7.74</v>
      </c>
      <c r="T94" s="201">
        <v>0</v>
      </c>
      <c r="U94" s="201">
        <v>62.16</v>
      </c>
      <c r="V94" s="201">
        <v>2.86</v>
      </c>
      <c r="W94" s="201">
        <v>10.33</v>
      </c>
      <c r="X94" s="201">
        <v>41.61</v>
      </c>
      <c r="Y94" s="201">
        <v>0</v>
      </c>
      <c r="Z94" s="201">
        <v>37.58</v>
      </c>
      <c r="AA94" s="201">
        <v>26.13</v>
      </c>
      <c r="AB94" s="201">
        <v>0</v>
      </c>
      <c r="AC94" s="201">
        <v>11.97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39.700000000000003</v>
      </c>
      <c r="AJ94" s="201">
        <v>0</v>
      </c>
      <c r="AK94" s="201">
        <v>53.61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1.94</v>
      </c>
      <c r="L95" s="201">
        <v>318.33999999999997</v>
      </c>
      <c r="M95" s="201">
        <v>27.32</v>
      </c>
      <c r="N95" s="201">
        <v>35.07</v>
      </c>
      <c r="O95" s="201">
        <v>0</v>
      </c>
      <c r="P95" s="201">
        <v>37.07</v>
      </c>
      <c r="Q95" s="201">
        <v>2.9</v>
      </c>
      <c r="R95" s="201">
        <v>12.58</v>
      </c>
      <c r="S95" s="201">
        <v>7.74</v>
      </c>
      <c r="T95" s="201">
        <v>0</v>
      </c>
      <c r="U95" s="201">
        <v>62.16</v>
      </c>
      <c r="V95" s="201">
        <v>3.87</v>
      </c>
      <c r="W95" s="201">
        <v>10.33</v>
      </c>
      <c r="X95" s="201">
        <v>41.61</v>
      </c>
      <c r="Y95" s="201">
        <v>0</v>
      </c>
      <c r="Z95" s="201">
        <v>37.58</v>
      </c>
      <c r="AA95" s="201">
        <v>26.13</v>
      </c>
      <c r="AB95" s="201">
        <v>0</v>
      </c>
      <c r="AC95" s="201">
        <v>12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39.700000000000003</v>
      </c>
      <c r="AJ95" s="201">
        <v>0</v>
      </c>
      <c r="AK95" s="201">
        <v>53.61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1.94</v>
      </c>
      <c r="L96" s="201">
        <v>305.76</v>
      </c>
      <c r="M96" s="201">
        <v>27.32</v>
      </c>
      <c r="N96" s="201">
        <v>35.07</v>
      </c>
      <c r="O96" s="201">
        <v>0</v>
      </c>
      <c r="P96" s="201">
        <v>37.07</v>
      </c>
      <c r="Q96" s="201">
        <v>2.9</v>
      </c>
      <c r="R96" s="201">
        <v>12.58</v>
      </c>
      <c r="S96" s="201">
        <v>7.74</v>
      </c>
      <c r="T96" s="201">
        <v>0</v>
      </c>
      <c r="U96" s="201">
        <v>62.16</v>
      </c>
      <c r="V96" s="201">
        <v>3.87</v>
      </c>
      <c r="W96" s="201">
        <v>10.33</v>
      </c>
      <c r="X96" s="201">
        <v>41.61</v>
      </c>
      <c r="Y96" s="201">
        <v>0</v>
      </c>
      <c r="Z96" s="201">
        <v>37.58</v>
      </c>
      <c r="AA96" s="201">
        <v>26.13</v>
      </c>
      <c r="AB96" s="201">
        <v>0</v>
      </c>
      <c r="AC96" s="201">
        <v>12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39.700000000000003</v>
      </c>
      <c r="AJ96" s="201">
        <v>0</v>
      </c>
      <c r="AK96" s="201">
        <v>53.61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1.94</v>
      </c>
      <c r="L97" s="201">
        <v>308.67</v>
      </c>
      <c r="M97" s="201">
        <v>27.32</v>
      </c>
      <c r="N97" s="201">
        <v>35.07</v>
      </c>
      <c r="O97" s="201">
        <v>0</v>
      </c>
      <c r="P97" s="201">
        <v>37.07</v>
      </c>
      <c r="Q97" s="201">
        <v>2.9</v>
      </c>
      <c r="R97" s="201">
        <v>12.58</v>
      </c>
      <c r="S97" s="201">
        <v>7.74</v>
      </c>
      <c r="T97" s="201">
        <v>0</v>
      </c>
      <c r="U97" s="201">
        <v>62.16</v>
      </c>
      <c r="V97" s="201">
        <v>3.87</v>
      </c>
      <c r="W97" s="201">
        <v>10.33</v>
      </c>
      <c r="X97" s="201">
        <v>41.61</v>
      </c>
      <c r="Y97" s="201">
        <v>0</v>
      </c>
      <c r="Z97" s="201">
        <v>37.58</v>
      </c>
      <c r="AA97" s="201">
        <v>26.13</v>
      </c>
      <c r="AB97" s="201">
        <v>0</v>
      </c>
      <c r="AC97" s="201">
        <v>12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39.700000000000003</v>
      </c>
      <c r="AJ97" s="201">
        <v>0</v>
      </c>
      <c r="AK97" s="201">
        <v>53.61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1.94</v>
      </c>
      <c r="L98" s="201">
        <v>298.02</v>
      </c>
      <c r="M98" s="201">
        <v>27.32</v>
      </c>
      <c r="N98" s="201">
        <v>35.07</v>
      </c>
      <c r="O98" s="201">
        <v>0</v>
      </c>
      <c r="P98" s="201">
        <v>37.07</v>
      </c>
      <c r="Q98" s="201">
        <v>2.9</v>
      </c>
      <c r="R98" s="201">
        <v>12.58</v>
      </c>
      <c r="S98" s="201">
        <v>7.74</v>
      </c>
      <c r="T98" s="201">
        <v>0</v>
      </c>
      <c r="U98" s="201">
        <v>62.16</v>
      </c>
      <c r="V98" s="201">
        <v>3.87</v>
      </c>
      <c r="W98" s="201">
        <v>10.33</v>
      </c>
      <c r="X98" s="201">
        <v>41.61</v>
      </c>
      <c r="Y98" s="201">
        <v>0</v>
      </c>
      <c r="Z98" s="201">
        <v>37.58</v>
      </c>
      <c r="AA98" s="201">
        <v>26.13</v>
      </c>
      <c r="AB98" s="201">
        <v>0</v>
      </c>
      <c r="AC98" s="201">
        <v>12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39.700000000000003</v>
      </c>
      <c r="AJ98" s="201">
        <v>0</v>
      </c>
      <c r="AK98" s="201">
        <v>53.61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7.3569999999999955E-2</v>
      </c>
      <c r="L99">
        <f t="shared" si="0"/>
        <v>8.7018999999999949</v>
      </c>
      <c r="M99">
        <f t="shared" si="0"/>
        <v>0.64558500000000041</v>
      </c>
      <c r="N99">
        <f t="shared" si="0"/>
        <v>0.82897750000000126</v>
      </c>
      <c r="O99">
        <f t="shared" si="0"/>
        <v>0</v>
      </c>
      <c r="P99">
        <f t="shared" si="0"/>
        <v>0.78200500000000128</v>
      </c>
      <c r="Q99">
        <f t="shared" si="0"/>
        <v>6.1530000000000064E-2</v>
      </c>
      <c r="R99">
        <f t="shared" si="0"/>
        <v>0.26710000000000034</v>
      </c>
      <c r="S99">
        <f t="shared" si="0"/>
        <v>0.16449750000000007</v>
      </c>
      <c r="T99">
        <f t="shared" si="0"/>
        <v>0</v>
      </c>
      <c r="U99">
        <f t="shared" si="0"/>
        <v>1.4751799999999979</v>
      </c>
      <c r="V99">
        <f t="shared" si="0"/>
        <v>6.6682500000000089E-2</v>
      </c>
      <c r="W99">
        <f t="shared" si="0"/>
        <v>0.1963050000000002</v>
      </c>
      <c r="X99">
        <f t="shared" si="0"/>
        <v>0.90923750000000048</v>
      </c>
      <c r="Y99">
        <f t="shared" si="0"/>
        <v>0</v>
      </c>
      <c r="Z99">
        <f t="shared" si="0"/>
        <v>0.82219499999999923</v>
      </c>
      <c r="AA99">
        <f t="shared" si="0"/>
        <v>0.53659250000000047</v>
      </c>
      <c r="AB99">
        <f t="shared" si="0"/>
        <v>0</v>
      </c>
      <c r="AC99">
        <f t="shared" si="0"/>
        <v>0.27958500000000019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0.94814749999999837</v>
      </c>
      <c r="AJ99">
        <f t="shared" si="0"/>
        <v>0</v>
      </c>
      <c r="AK99">
        <f t="shared" si="0"/>
        <v>1.2743349999999993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0.18436750000000002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44703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62.49</v>
      </c>
      <c r="AJ3" s="201">
        <v>0</v>
      </c>
      <c r="AK3" s="201">
        <v>30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62.49</v>
      </c>
      <c r="AJ4" s="201">
        <v>0</v>
      </c>
      <c r="AK4" s="201">
        <v>30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1.62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59.37</v>
      </c>
      <c r="AJ5" s="201">
        <v>0</v>
      </c>
      <c r="AK5" s="201">
        <v>30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1.62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59.37</v>
      </c>
      <c r="AJ6" s="201">
        <v>0</v>
      </c>
      <c r="AK6" s="201">
        <v>30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1.62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59.37</v>
      </c>
      <c r="AJ7" s="201">
        <v>0</v>
      </c>
      <c r="AK7" s="201">
        <v>29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1.62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59.37</v>
      </c>
      <c r="AJ8" s="201">
        <v>0</v>
      </c>
      <c r="AK8" s="201">
        <v>29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1.62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59.37</v>
      </c>
      <c r="AJ9" s="201">
        <v>0</v>
      </c>
      <c r="AK9" s="201">
        <v>29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1.62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59.37</v>
      </c>
      <c r="AJ10" s="201">
        <v>0</v>
      </c>
      <c r="AK10" s="201">
        <v>29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1.62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59.37</v>
      </c>
      <c r="AJ11" s="201">
        <v>0</v>
      </c>
      <c r="AK11" s="201">
        <v>29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1.62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59.37</v>
      </c>
      <c r="AJ12" s="201">
        <v>0</v>
      </c>
      <c r="AK12" s="201">
        <v>29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62.32</v>
      </c>
      <c r="AJ13" s="201">
        <v>0</v>
      </c>
      <c r="AK13" s="201">
        <v>29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62.32</v>
      </c>
      <c r="AJ14" s="201">
        <v>0</v>
      </c>
      <c r="AK14" s="201">
        <v>29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62.32</v>
      </c>
      <c r="AJ15" s="201">
        <v>0</v>
      </c>
      <c r="AK15" s="201">
        <v>29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62.32</v>
      </c>
      <c r="AJ16" s="201">
        <v>0</v>
      </c>
      <c r="AK16" s="201">
        <v>29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62.32</v>
      </c>
      <c r="AJ17" s="201">
        <v>0</v>
      </c>
      <c r="AK17" s="201">
        <v>29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62.32</v>
      </c>
      <c r="AJ18" s="201">
        <v>0</v>
      </c>
      <c r="AK18" s="201">
        <v>29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62.32</v>
      </c>
      <c r="AJ19" s="201">
        <v>0</v>
      </c>
      <c r="AK19" s="201">
        <v>29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62.32</v>
      </c>
      <c r="AJ20" s="201">
        <v>0</v>
      </c>
      <c r="AK20" s="201">
        <v>29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62.32</v>
      </c>
      <c r="AJ21" s="201">
        <v>0</v>
      </c>
      <c r="AK21" s="201">
        <v>29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62.32</v>
      </c>
      <c r="AJ22" s="201">
        <v>0</v>
      </c>
      <c r="AK22" s="201">
        <v>29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62.32</v>
      </c>
      <c r="AJ23" s="201">
        <v>0</v>
      </c>
      <c r="AK23" s="201">
        <v>29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62.32</v>
      </c>
      <c r="AJ24" s="201">
        <v>0</v>
      </c>
      <c r="AK24" s="201">
        <v>29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62.32</v>
      </c>
      <c r="AJ25" s="201">
        <v>0</v>
      </c>
      <c r="AK25" s="201">
        <v>29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62.32</v>
      </c>
      <c r="AJ26" s="201">
        <v>0</v>
      </c>
      <c r="AK26" s="201">
        <v>30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62.32</v>
      </c>
      <c r="AJ27" s="201">
        <v>0</v>
      </c>
      <c r="AK27" s="201">
        <v>30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1.62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59.37</v>
      </c>
      <c r="AJ28" s="201">
        <v>0</v>
      </c>
      <c r="AK28" s="201">
        <v>29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62.32</v>
      </c>
      <c r="AJ29" s="201">
        <v>0</v>
      </c>
      <c r="AK29" s="201">
        <v>29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62.32</v>
      </c>
      <c r="AJ30" s="201">
        <v>0</v>
      </c>
      <c r="AK30" s="201">
        <v>30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62.32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62.32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62.32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62.32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62.32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62.32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62.32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62.32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62.32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62.32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62.32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2.0699999999999998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62.32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2.0699999999999998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62.39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2.0699999999999998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62.39</v>
      </c>
      <c r="AJ44" s="201">
        <v>0</v>
      </c>
      <c r="AK44" s="201">
        <v>30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2.0699999999999998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62.39</v>
      </c>
      <c r="AJ45" s="201">
        <v>0</v>
      </c>
      <c r="AK45" s="201">
        <v>30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2.0699999999999998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62.39</v>
      </c>
      <c r="AJ46" s="201">
        <v>0</v>
      </c>
      <c r="AK46" s="201">
        <v>30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2.0699999999999998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62.39</v>
      </c>
      <c r="AJ47" s="201">
        <v>0</v>
      </c>
      <c r="AK47" s="201">
        <v>30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2.0699999999999998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62.39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2.0699999999999998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62.39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2.0699999999999998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62.39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2.0699999999999998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62.39</v>
      </c>
      <c r="AJ51" s="201">
        <v>0</v>
      </c>
      <c r="AK51" s="201">
        <v>27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2.0699999999999998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62.39</v>
      </c>
      <c r="AJ52" s="201">
        <v>0</v>
      </c>
      <c r="AK52" s="201">
        <v>27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2.0699999999999998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62.39</v>
      </c>
      <c r="AJ53" s="201">
        <v>0</v>
      </c>
      <c r="AK53" s="201">
        <v>27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2.0699999999999998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62.39</v>
      </c>
      <c r="AJ54" s="201">
        <v>0</v>
      </c>
      <c r="AK54" s="201">
        <v>27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2.0699999999999998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62.39</v>
      </c>
      <c r="AJ55" s="201">
        <v>0</v>
      </c>
      <c r="AK55" s="201">
        <v>29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2.0699999999999998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62.39</v>
      </c>
      <c r="AJ56" s="201">
        <v>0</v>
      </c>
      <c r="AK56" s="201">
        <v>29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2.0699999999999998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62.39</v>
      </c>
      <c r="AJ57" s="201">
        <v>0</v>
      </c>
      <c r="AK57" s="201">
        <v>27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2.0699999999999998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62.39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2.0099999999999998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62.39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2.0099999999999998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62.39</v>
      </c>
      <c r="AJ60" s="201">
        <v>0</v>
      </c>
      <c r="AK60" s="201">
        <v>27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2.0099999999999998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62.39</v>
      </c>
      <c r="AJ61" s="201">
        <v>0</v>
      </c>
      <c r="AK61" s="201">
        <v>27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2.0099999999999998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62.39</v>
      </c>
      <c r="AJ62" s="201">
        <v>0</v>
      </c>
      <c r="AK62" s="201">
        <v>27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2.0099999999999998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62.39</v>
      </c>
      <c r="AJ63" s="201">
        <v>0</v>
      </c>
      <c r="AK63" s="201">
        <v>27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2.0099999999999998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62.39</v>
      </c>
      <c r="AJ64" s="201">
        <v>0</v>
      </c>
      <c r="AK64" s="201">
        <v>27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2.0099999999999998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62.39</v>
      </c>
      <c r="AJ65" s="201">
        <v>0</v>
      </c>
      <c r="AK65" s="201">
        <v>27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2.0099999999999998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62.39</v>
      </c>
      <c r="AJ66" s="201">
        <v>0</v>
      </c>
      <c r="AK66" s="201">
        <v>27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2.0099999999999998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62.39</v>
      </c>
      <c r="AJ67" s="201">
        <v>0</v>
      </c>
      <c r="AK67" s="201">
        <v>27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2.0099999999999998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62.39</v>
      </c>
      <c r="AJ68" s="201">
        <v>0</v>
      </c>
      <c r="AK68" s="201">
        <v>27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2.0099999999999998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62.39</v>
      </c>
      <c r="AJ69" s="201">
        <v>0</v>
      </c>
      <c r="AK69" s="201">
        <v>27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2.0099999999999998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62.39</v>
      </c>
      <c r="AJ70" s="201">
        <v>0</v>
      </c>
      <c r="AK70" s="201">
        <v>27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2.0099999999999998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62.39</v>
      </c>
      <c r="AJ71" s="201">
        <v>0</v>
      </c>
      <c r="AK71" s="201">
        <v>27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2.0099999999999998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62.39</v>
      </c>
      <c r="AJ72" s="201">
        <v>0</v>
      </c>
      <c r="AK72" s="201">
        <v>27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1.95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62.39</v>
      </c>
      <c r="AJ73" s="201">
        <v>0</v>
      </c>
      <c r="AK73" s="201">
        <v>27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1.95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62.39</v>
      </c>
      <c r="AJ74" s="201">
        <v>0</v>
      </c>
      <c r="AK74" s="201">
        <v>27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1.95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62.39</v>
      </c>
      <c r="AJ75" s="201">
        <v>0</v>
      </c>
      <c r="AK75" s="201">
        <v>27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1.95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62.39</v>
      </c>
      <c r="AJ76" s="201">
        <v>0</v>
      </c>
      <c r="AK76" s="201">
        <v>27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1.95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62.39</v>
      </c>
      <c r="AJ77" s="201">
        <v>0</v>
      </c>
      <c r="AK77" s="201">
        <v>27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2.0699999999999998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62.39</v>
      </c>
      <c r="AJ78" s="201">
        <v>0</v>
      </c>
      <c r="AK78" s="201">
        <v>27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2.0699999999999998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62.39</v>
      </c>
      <c r="AJ79" s="201">
        <v>0</v>
      </c>
      <c r="AK79" s="201">
        <v>27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2.0699999999999998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62.39</v>
      </c>
      <c r="AJ80" s="201">
        <v>0</v>
      </c>
      <c r="AK80" s="201">
        <v>27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2.0699999999999998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62.39</v>
      </c>
      <c r="AJ81" s="201">
        <v>0</v>
      </c>
      <c r="AK81" s="201">
        <v>27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2.0699999999999998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62.39</v>
      </c>
      <c r="AJ82" s="201">
        <v>0</v>
      </c>
      <c r="AK82" s="201">
        <v>27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2.0699999999999998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62.39</v>
      </c>
      <c r="AJ83" s="201">
        <v>0</v>
      </c>
      <c r="AK83" s="201">
        <v>27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2.0699999999999998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62.39</v>
      </c>
      <c r="AJ84" s="201">
        <v>0</v>
      </c>
      <c r="AK84" s="201">
        <v>27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2.0699999999999998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62.39</v>
      </c>
      <c r="AJ85" s="201">
        <v>0</v>
      </c>
      <c r="AK85" s="201">
        <v>27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2.0699999999999998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62.39</v>
      </c>
      <c r="AJ86" s="201">
        <v>0</v>
      </c>
      <c r="AK86" s="201">
        <v>27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2.0699999999999998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62.39</v>
      </c>
      <c r="AJ87" s="201">
        <v>0</v>
      </c>
      <c r="AK87" s="201">
        <v>27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2.0699999999999998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62.39</v>
      </c>
      <c r="AJ88" s="201">
        <v>0</v>
      </c>
      <c r="AK88" s="201">
        <v>27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2.0699999999999998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62.39</v>
      </c>
      <c r="AJ89" s="201">
        <v>0</v>
      </c>
      <c r="AK89" s="201">
        <v>27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2.0699999999999998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62.39</v>
      </c>
      <c r="AJ90" s="201">
        <v>0</v>
      </c>
      <c r="AK90" s="201">
        <v>27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2.0699999999999998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62.39</v>
      </c>
      <c r="AJ91" s="201">
        <v>0</v>
      </c>
      <c r="AK91" s="201">
        <v>27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2.0699999999999998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62.39</v>
      </c>
      <c r="AJ92" s="201">
        <v>0</v>
      </c>
      <c r="AK92" s="201">
        <v>27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2.0699999999999998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62.39</v>
      </c>
      <c r="AJ93" s="201">
        <v>0</v>
      </c>
      <c r="AK93" s="201">
        <v>27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2.0699999999999998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62.39</v>
      </c>
      <c r="AJ94" s="201">
        <v>0</v>
      </c>
      <c r="AK94" s="201">
        <v>27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62.39</v>
      </c>
      <c r="AJ95" s="201">
        <v>0</v>
      </c>
      <c r="AK95" s="201">
        <v>27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62.39</v>
      </c>
      <c r="AJ96" s="201">
        <v>0</v>
      </c>
      <c r="AK96" s="201">
        <v>27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62.39</v>
      </c>
      <c r="AJ97" s="201">
        <v>0</v>
      </c>
      <c r="AK97" s="201">
        <v>27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62.39</v>
      </c>
      <c r="AJ98" s="201">
        <v>0</v>
      </c>
      <c r="AK98" s="201">
        <v>27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4.8392499999999929E-2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1.4901075000000017</v>
      </c>
      <c r="AJ99">
        <f t="shared" si="0"/>
        <v>0</v>
      </c>
      <c r="AK99">
        <f t="shared" si="0"/>
        <v>0.68374999999999997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12.6</v>
      </c>
      <c r="AJ3" s="201">
        <v>0</v>
      </c>
      <c r="AK3" s="201">
        <v>5.82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12.6</v>
      </c>
      <c r="AJ4" s="201">
        <v>0</v>
      </c>
      <c r="AK4" s="201">
        <v>5.82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12.6</v>
      </c>
      <c r="AJ5" s="201">
        <v>0</v>
      </c>
      <c r="AK5" s="201">
        <v>5.82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12.6</v>
      </c>
      <c r="AJ6" s="201">
        <v>0</v>
      </c>
      <c r="AK6" s="201">
        <v>5.82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12.6</v>
      </c>
      <c r="AJ7" s="201">
        <v>0</v>
      </c>
      <c r="AK7" s="201">
        <v>5.82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12.6</v>
      </c>
      <c r="AJ8" s="201">
        <v>0</v>
      </c>
      <c r="AK8" s="201">
        <v>5.82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12.6</v>
      </c>
      <c r="AJ9" s="201">
        <v>0</v>
      </c>
      <c r="AK9" s="201">
        <v>5.82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12.6</v>
      </c>
      <c r="AJ10" s="201">
        <v>0</v>
      </c>
      <c r="AK10" s="201">
        <v>5.82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12.6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12.6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12.6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12.6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12.6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12.6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12.6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12.6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12.6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12.6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12.6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12.6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12.6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12.6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12.6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12.6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12.6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12.6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12.6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12.6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12.6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12.6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12.6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12.6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12.6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12.6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12.6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12.6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12.6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12.6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12.6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12.6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12.48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12.48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12.48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12.48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12.48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12.48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12.48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12.48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12.48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12.48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12.48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12.48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12.48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12.48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12.48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12.48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12.48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12.48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12.48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12.48</v>
      </c>
      <c r="AJ62" s="201">
        <v>0</v>
      </c>
      <c r="AK62" s="201">
        <v>5.82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12.48</v>
      </c>
      <c r="AJ63" s="201">
        <v>0</v>
      </c>
      <c r="AK63" s="201">
        <v>5.82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12.48</v>
      </c>
      <c r="AJ64" s="201">
        <v>0</v>
      </c>
      <c r="AK64" s="201">
        <v>5.82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12.48</v>
      </c>
      <c r="AJ65" s="201">
        <v>0</v>
      </c>
      <c r="AK65" s="201">
        <v>5.82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12.48</v>
      </c>
      <c r="AJ66" s="201">
        <v>0</v>
      </c>
      <c r="AK66" s="201">
        <v>5.82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12.48</v>
      </c>
      <c r="AJ67" s="201">
        <v>0</v>
      </c>
      <c r="AK67" s="201">
        <v>5.82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12.48</v>
      </c>
      <c r="AJ68" s="201">
        <v>0</v>
      </c>
      <c r="AK68" s="201">
        <v>5.82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12.48</v>
      </c>
      <c r="AJ69" s="201">
        <v>0</v>
      </c>
      <c r="AK69" s="201">
        <v>5.82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12.48</v>
      </c>
      <c r="AJ70" s="201">
        <v>0</v>
      </c>
      <c r="AK70" s="201">
        <v>5.82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12.48</v>
      </c>
      <c r="AJ71" s="201">
        <v>0</v>
      </c>
      <c r="AK71" s="201">
        <v>5.82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12.48</v>
      </c>
      <c r="AJ72" s="201">
        <v>0</v>
      </c>
      <c r="AK72" s="201">
        <v>5.82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12.48</v>
      </c>
      <c r="AJ73" s="201">
        <v>0</v>
      </c>
      <c r="AK73" s="201">
        <v>5.82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12.48</v>
      </c>
      <c r="AJ74" s="201">
        <v>0</v>
      </c>
      <c r="AK74" s="201">
        <v>5.82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12.48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12.48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12.48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12.48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12.48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12.48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12.48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12.48</v>
      </c>
      <c r="AJ82" s="201">
        <v>0</v>
      </c>
      <c r="AK82" s="201">
        <v>5.82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12.48</v>
      </c>
      <c r="AJ83" s="201">
        <v>0</v>
      </c>
      <c r="AK83" s="201">
        <v>5.82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12.48</v>
      </c>
      <c r="AJ84" s="201">
        <v>0</v>
      </c>
      <c r="AK84" s="201">
        <v>5.82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12.48</v>
      </c>
      <c r="AJ85" s="201">
        <v>0</v>
      </c>
      <c r="AK85" s="201">
        <v>5.82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12.48</v>
      </c>
      <c r="AJ86" s="201">
        <v>0</v>
      </c>
      <c r="AK86" s="201">
        <v>5.82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12.48</v>
      </c>
      <c r="AJ87" s="201">
        <v>0</v>
      </c>
      <c r="AK87" s="201">
        <v>5.82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12.48</v>
      </c>
      <c r="AJ88" s="201">
        <v>0</v>
      </c>
      <c r="AK88" s="201">
        <v>5.82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12.48</v>
      </c>
      <c r="AJ89" s="201">
        <v>0</v>
      </c>
      <c r="AK89" s="201">
        <v>5.82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12.48</v>
      </c>
      <c r="AJ90" s="201">
        <v>0</v>
      </c>
      <c r="AK90" s="201">
        <v>5.82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12.48</v>
      </c>
      <c r="AJ91" s="201">
        <v>0</v>
      </c>
      <c r="AK91" s="201">
        <v>5.82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12.48</v>
      </c>
      <c r="AJ92" s="201">
        <v>0</v>
      </c>
      <c r="AK92" s="201">
        <v>5.82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12.48</v>
      </c>
      <c r="AJ93" s="201">
        <v>0</v>
      </c>
      <c r="AK93" s="201">
        <v>5.82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12.48</v>
      </c>
      <c r="AJ94" s="201">
        <v>0</v>
      </c>
      <c r="AK94" s="201">
        <v>5.82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12.48</v>
      </c>
      <c r="AJ95" s="201">
        <v>0</v>
      </c>
      <c r="AK95" s="201">
        <v>5.82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12.48</v>
      </c>
      <c r="AJ96" s="201">
        <v>0</v>
      </c>
      <c r="AK96" s="201">
        <v>5.82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12.48</v>
      </c>
      <c r="AJ97" s="201">
        <v>0</v>
      </c>
      <c r="AK97" s="201">
        <v>5.82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12.48</v>
      </c>
      <c r="AJ98" s="201">
        <v>0</v>
      </c>
      <c r="AK98" s="201">
        <v>5.82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0.30072000000000032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208</v>
      </c>
      <c r="J3" s="201">
        <v>0</v>
      </c>
      <c r="K3" s="201">
        <v>275.74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208</v>
      </c>
      <c r="J4" s="201">
        <v>0</v>
      </c>
      <c r="K4" s="201">
        <v>275.74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208</v>
      </c>
      <c r="J5" s="201">
        <v>0</v>
      </c>
      <c r="K5" s="201">
        <v>275.74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208</v>
      </c>
      <c r="J6" s="201">
        <v>0</v>
      </c>
      <c r="K6" s="201">
        <v>275.74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208</v>
      </c>
      <c r="J7" s="201">
        <v>0</v>
      </c>
      <c r="K7" s="201">
        <v>274.74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208</v>
      </c>
      <c r="J8" s="201">
        <v>0</v>
      </c>
      <c r="K8" s="201">
        <v>274.74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208</v>
      </c>
      <c r="J9" s="201">
        <v>0</v>
      </c>
      <c r="K9" s="201">
        <v>274.74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208</v>
      </c>
      <c r="J10" s="201">
        <v>0</v>
      </c>
      <c r="K10" s="201">
        <v>274.74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208</v>
      </c>
      <c r="J11" s="201">
        <v>0</v>
      </c>
      <c r="K11" s="201">
        <v>274.74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208</v>
      </c>
      <c r="J12" s="201">
        <v>0</v>
      </c>
      <c r="K12" s="201">
        <v>274.74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208</v>
      </c>
      <c r="J13" s="201">
        <v>0</v>
      </c>
      <c r="K13" s="201">
        <v>274.74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208</v>
      </c>
      <c r="J14" s="201">
        <v>0</v>
      </c>
      <c r="K14" s="201">
        <v>274.74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208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208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208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208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208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208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208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208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208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208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208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208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208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208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208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208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208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208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208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34.08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208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34.08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208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34.08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208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34.08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208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34.08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208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34.08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208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208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208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208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208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208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208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208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208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208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208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208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208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208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208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208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208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208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208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208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208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208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208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208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208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208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208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208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208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208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208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208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208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208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208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208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208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208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208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208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208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208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208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208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208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208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208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208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208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208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208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208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208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208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208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208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34.08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208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34.08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208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34.08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208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34.08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208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0.8284499999999998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6.4952199999999998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18.29</v>
      </c>
      <c r="K3" s="201">
        <v>232.34</v>
      </c>
      <c r="L3" s="201">
        <v>11.04</v>
      </c>
      <c r="M3" s="201">
        <v>2.0699999999999998</v>
      </c>
      <c r="N3" s="201">
        <v>1.68</v>
      </c>
      <c r="O3" s="201">
        <v>2.38</v>
      </c>
      <c r="P3" s="201">
        <v>9.6</v>
      </c>
      <c r="Q3" s="201">
        <v>2.86</v>
      </c>
      <c r="R3" s="201">
        <v>13.36</v>
      </c>
      <c r="S3" s="201">
        <v>6.75</v>
      </c>
      <c r="T3" s="201">
        <v>0</v>
      </c>
      <c r="U3" s="201">
        <v>2.0099999999999998</v>
      </c>
      <c r="V3" s="201">
        <v>4.32</v>
      </c>
      <c r="W3" s="201">
        <v>10.44</v>
      </c>
      <c r="X3" s="201">
        <v>50.28</v>
      </c>
      <c r="Y3" s="201">
        <v>0</v>
      </c>
      <c r="Z3" s="201">
        <v>2.58</v>
      </c>
      <c r="AA3" s="201">
        <v>1.28</v>
      </c>
      <c r="AB3" s="201">
        <v>0</v>
      </c>
      <c r="AC3" s="201">
        <v>21.32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7.33</v>
      </c>
      <c r="AJ3" s="201">
        <v>0</v>
      </c>
      <c r="AK3" s="201">
        <v>23.62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18.29</v>
      </c>
      <c r="K4" s="201">
        <v>232.34</v>
      </c>
      <c r="L4" s="201">
        <v>11.04</v>
      </c>
      <c r="M4" s="201">
        <v>2.0699999999999998</v>
      </c>
      <c r="N4" s="201">
        <v>1.68</v>
      </c>
      <c r="O4" s="201">
        <v>2.38</v>
      </c>
      <c r="P4" s="201">
        <v>9.6</v>
      </c>
      <c r="Q4" s="201">
        <v>2.86</v>
      </c>
      <c r="R4" s="201">
        <v>13.36</v>
      </c>
      <c r="S4" s="201">
        <v>6.75</v>
      </c>
      <c r="T4" s="201">
        <v>0</v>
      </c>
      <c r="U4" s="201">
        <v>2.0099999999999998</v>
      </c>
      <c r="V4" s="201">
        <v>4.32</v>
      </c>
      <c r="W4" s="201">
        <v>10.44</v>
      </c>
      <c r="X4" s="201">
        <v>50.28</v>
      </c>
      <c r="Y4" s="201">
        <v>0</v>
      </c>
      <c r="Z4" s="201">
        <v>2.58</v>
      </c>
      <c r="AA4" s="201">
        <v>1.28</v>
      </c>
      <c r="AB4" s="201">
        <v>0</v>
      </c>
      <c r="AC4" s="201">
        <v>21.32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7.33</v>
      </c>
      <c r="AJ4" s="201">
        <v>0</v>
      </c>
      <c r="AK4" s="201">
        <v>23.62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18.29</v>
      </c>
      <c r="K5" s="201">
        <v>232.34</v>
      </c>
      <c r="L5" s="201">
        <v>11.04</v>
      </c>
      <c r="M5" s="201">
        <v>2.0699999999999998</v>
      </c>
      <c r="N5" s="201">
        <v>1.68</v>
      </c>
      <c r="O5" s="201">
        <v>2.38</v>
      </c>
      <c r="P5" s="201">
        <v>9.6</v>
      </c>
      <c r="Q5" s="201">
        <v>2.86</v>
      </c>
      <c r="R5" s="201">
        <v>13.35</v>
      </c>
      <c r="S5" s="201">
        <v>6.75</v>
      </c>
      <c r="T5" s="201">
        <v>0</v>
      </c>
      <c r="U5" s="201">
        <v>2.0099999999999998</v>
      </c>
      <c r="V5" s="201">
        <v>4.32</v>
      </c>
      <c r="W5" s="201">
        <v>10.44</v>
      </c>
      <c r="X5" s="201">
        <v>50.28</v>
      </c>
      <c r="Y5" s="201">
        <v>0</v>
      </c>
      <c r="Z5" s="201">
        <v>2.58</v>
      </c>
      <c r="AA5" s="201">
        <v>1.28</v>
      </c>
      <c r="AB5" s="201">
        <v>0</v>
      </c>
      <c r="AC5" s="201">
        <v>25.52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7.33</v>
      </c>
      <c r="AJ5" s="201">
        <v>0</v>
      </c>
      <c r="AK5" s="201">
        <v>23.62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18.29</v>
      </c>
      <c r="K6" s="201">
        <v>232.34</v>
      </c>
      <c r="L6" s="201">
        <v>11.04</v>
      </c>
      <c r="M6" s="201">
        <v>2.0699999999999998</v>
      </c>
      <c r="N6" s="201">
        <v>1.68</v>
      </c>
      <c r="O6" s="201">
        <v>2.38</v>
      </c>
      <c r="P6" s="201">
        <v>9.6</v>
      </c>
      <c r="Q6" s="201">
        <v>2.86</v>
      </c>
      <c r="R6" s="201">
        <v>13.35</v>
      </c>
      <c r="S6" s="201">
        <v>6.75</v>
      </c>
      <c r="T6" s="201">
        <v>0</v>
      </c>
      <c r="U6" s="201">
        <v>2.0099999999999998</v>
      </c>
      <c r="V6" s="201">
        <v>4.32</v>
      </c>
      <c r="W6" s="201">
        <v>10.44</v>
      </c>
      <c r="X6" s="201">
        <v>50.28</v>
      </c>
      <c r="Y6" s="201">
        <v>0</v>
      </c>
      <c r="Z6" s="201">
        <v>2.58</v>
      </c>
      <c r="AA6" s="201">
        <v>1.28</v>
      </c>
      <c r="AB6" s="201">
        <v>0</v>
      </c>
      <c r="AC6" s="201">
        <v>25.52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7.33</v>
      </c>
      <c r="AJ6" s="201">
        <v>0</v>
      </c>
      <c r="AK6" s="201">
        <v>23.62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18.29</v>
      </c>
      <c r="K7" s="201">
        <v>232.34</v>
      </c>
      <c r="L7" s="201">
        <v>11.04</v>
      </c>
      <c r="M7" s="201">
        <v>2.0699999999999998</v>
      </c>
      <c r="N7" s="201">
        <v>1.68</v>
      </c>
      <c r="O7" s="201">
        <v>2.38</v>
      </c>
      <c r="P7" s="201">
        <v>9.6</v>
      </c>
      <c r="Q7" s="201">
        <v>2.86</v>
      </c>
      <c r="R7" s="201">
        <v>13.35</v>
      </c>
      <c r="S7" s="201">
        <v>6.75</v>
      </c>
      <c r="T7" s="201">
        <v>0</v>
      </c>
      <c r="U7" s="201">
        <v>2.0099999999999998</v>
      </c>
      <c r="V7" s="201">
        <v>4.32</v>
      </c>
      <c r="W7" s="201">
        <v>10.44</v>
      </c>
      <c r="X7" s="201">
        <v>50.28</v>
      </c>
      <c r="Y7" s="201">
        <v>0</v>
      </c>
      <c r="Z7" s="201">
        <v>1.98</v>
      </c>
      <c r="AA7" s="201">
        <v>1.28</v>
      </c>
      <c r="AB7" s="201">
        <v>0</v>
      </c>
      <c r="AC7" s="201">
        <v>25.52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7.33</v>
      </c>
      <c r="AJ7" s="201">
        <v>0</v>
      </c>
      <c r="AK7" s="201">
        <v>23.62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18.29</v>
      </c>
      <c r="K8" s="201">
        <v>232.34</v>
      </c>
      <c r="L8" s="201">
        <v>11.04</v>
      </c>
      <c r="M8" s="201">
        <v>2.0699999999999998</v>
      </c>
      <c r="N8" s="201">
        <v>1.68</v>
      </c>
      <c r="O8" s="201">
        <v>2.38</v>
      </c>
      <c r="P8" s="201">
        <v>9.6</v>
      </c>
      <c r="Q8" s="201">
        <v>2.86</v>
      </c>
      <c r="R8" s="201">
        <v>13.35</v>
      </c>
      <c r="S8" s="201">
        <v>6.75</v>
      </c>
      <c r="T8" s="201">
        <v>0</v>
      </c>
      <c r="U8" s="201">
        <v>2.0099999999999998</v>
      </c>
      <c r="V8" s="201">
        <v>4.32</v>
      </c>
      <c r="W8" s="201">
        <v>10.44</v>
      </c>
      <c r="X8" s="201">
        <v>50.28</v>
      </c>
      <c r="Y8" s="201">
        <v>0</v>
      </c>
      <c r="Z8" s="201">
        <v>1.98</v>
      </c>
      <c r="AA8" s="201">
        <v>1.28</v>
      </c>
      <c r="AB8" s="201">
        <v>0</v>
      </c>
      <c r="AC8" s="201">
        <v>25.52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7.33</v>
      </c>
      <c r="AJ8" s="201">
        <v>0</v>
      </c>
      <c r="AK8" s="201">
        <v>23.62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18.29</v>
      </c>
      <c r="K9" s="201">
        <v>232.34</v>
      </c>
      <c r="L9" s="201">
        <v>11.04</v>
      </c>
      <c r="M9" s="201">
        <v>2.0699999999999998</v>
      </c>
      <c r="N9" s="201">
        <v>1.68</v>
      </c>
      <c r="O9" s="201">
        <v>2.38</v>
      </c>
      <c r="P9" s="201">
        <v>9.6</v>
      </c>
      <c r="Q9" s="201">
        <v>2.86</v>
      </c>
      <c r="R9" s="201">
        <v>13.35</v>
      </c>
      <c r="S9" s="201">
        <v>6.75</v>
      </c>
      <c r="T9" s="201">
        <v>0</v>
      </c>
      <c r="U9" s="201">
        <v>2.0099999999999998</v>
      </c>
      <c r="V9" s="201">
        <v>4.32</v>
      </c>
      <c r="W9" s="201">
        <v>10.44</v>
      </c>
      <c r="X9" s="201">
        <v>50.28</v>
      </c>
      <c r="Y9" s="201">
        <v>0</v>
      </c>
      <c r="Z9" s="201">
        <v>1.98</v>
      </c>
      <c r="AA9" s="201">
        <v>1.28</v>
      </c>
      <c r="AB9" s="201">
        <v>0</v>
      </c>
      <c r="AC9" s="201">
        <v>25.52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7.33</v>
      </c>
      <c r="AJ9" s="201">
        <v>0</v>
      </c>
      <c r="AK9" s="201">
        <v>23.62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18.29</v>
      </c>
      <c r="K10" s="201">
        <v>232.34</v>
      </c>
      <c r="L10" s="201">
        <v>11.04</v>
      </c>
      <c r="M10" s="201">
        <v>2.0699999999999998</v>
      </c>
      <c r="N10" s="201">
        <v>1.68</v>
      </c>
      <c r="O10" s="201">
        <v>2.38</v>
      </c>
      <c r="P10" s="201">
        <v>9.6</v>
      </c>
      <c r="Q10" s="201">
        <v>2.86</v>
      </c>
      <c r="R10" s="201">
        <v>13.35</v>
      </c>
      <c r="S10" s="201">
        <v>6.75</v>
      </c>
      <c r="T10" s="201">
        <v>0</v>
      </c>
      <c r="U10" s="201">
        <v>2.0099999999999998</v>
      </c>
      <c r="V10" s="201">
        <v>4.32</v>
      </c>
      <c r="W10" s="201">
        <v>10.44</v>
      </c>
      <c r="X10" s="201">
        <v>50.28</v>
      </c>
      <c r="Y10" s="201">
        <v>0</v>
      </c>
      <c r="Z10" s="201">
        <v>1.98</v>
      </c>
      <c r="AA10" s="201">
        <v>1.28</v>
      </c>
      <c r="AB10" s="201">
        <v>0</v>
      </c>
      <c r="AC10" s="201">
        <v>25.52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7.33</v>
      </c>
      <c r="AJ10" s="201">
        <v>0</v>
      </c>
      <c r="AK10" s="201">
        <v>23.62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18.29</v>
      </c>
      <c r="K11" s="201">
        <v>241.41</v>
      </c>
      <c r="L11" s="201">
        <v>11.04</v>
      </c>
      <c r="M11" s="201">
        <v>2.0699999999999998</v>
      </c>
      <c r="N11" s="201">
        <v>1.68</v>
      </c>
      <c r="O11" s="201">
        <v>2.38</v>
      </c>
      <c r="P11" s="201">
        <v>9.6</v>
      </c>
      <c r="Q11" s="201">
        <v>2.85</v>
      </c>
      <c r="R11" s="201">
        <v>13.78</v>
      </c>
      <c r="S11" s="201">
        <v>6.75</v>
      </c>
      <c r="T11" s="201">
        <v>0</v>
      </c>
      <c r="U11" s="201">
        <v>2.0099999999999998</v>
      </c>
      <c r="V11" s="201">
        <v>4.32</v>
      </c>
      <c r="W11" s="201">
        <v>10.44</v>
      </c>
      <c r="X11" s="201">
        <v>50.28</v>
      </c>
      <c r="Y11" s="201">
        <v>0</v>
      </c>
      <c r="Z11" s="201">
        <v>1.98</v>
      </c>
      <c r="AA11" s="201">
        <v>1.28</v>
      </c>
      <c r="AB11" s="201">
        <v>0</v>
      </c>
      <c r="AC11" s="201">
        <v>25.52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7.33</v>
      </c>
      <c r="AJ11" s="201">
        <v>0</v>
      </c>
      <c r="AK11" s="201">
        <v>23.62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18.29</v>
      </c>
      <c r="K12" s="201">
        <v>241.41</v>
      </c>
      <c r="L12" s="201">
        <v>11.04</v>
      </c>
      <c r="M12" s="201">
        <v>2.0699999999999998</v>
      </c>
      <c r="N12" s="201">
        <v>1.68</v>
      </c>
      <c r="O12" s="201">
        <v>2.38</v>
      </c>
      <c r="P12" s="201">
        <v>9.6</v>
      </c>
      <c r="Q12" s="201">
        <v>2.85</v>
      </c>
      <c r="R12" s="201">
        <v>13.78</v>
      </c>
      <c r="S12" s="201">
        <v>6.75</v>
      </c>
      <c r="T12" s="201">
        <v>0</v>
      </c>
      <c r="U12" s="201">
        <v>2.0099999999999998</v>
      </c>
      <c r="V12" s="201">
        <v>4.32</v>
      </c>
      <c r="W12" s="201">
        <v>10.44</v>
      </c>
      <c r="X12" s="201">
        <v>50.28</v>
      </c>
      <c r="Y12" s="201">
        <v>0</v>
      </c>
      <c r="Z12" s="201">
        <v>1.98</v>
      </c>
      <c r="AA12" s="201">
        <v>1.28</v>
      </c>
      <c r="AB12" s="201">
        <v>0</v>
      </c>
      <c r="AC12" s="201">
        <v>25.52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7.33</v>
      </c>
      <c r="AJ12" s="201">
        <v>0</v>
      </c>
      <c r="AK12" s="201">
        <v>23.62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18.29</v>
      </c>
      <c r="K13" s="201">
        <v>241.41</v>
      </c>
      <c r="L13" s="201">
        <v>11.04</v>
      </c>
      <c r="M13" s="201">
        <v>2.0699999999999998</v>
      </c>
      <c r="N13" s="201">
        <v>1.68</v>
      </c>
      <c r="O13" s="201">
        <v>2.38</v>
      </c>
      <c r="P13" s="201">
        <v>9.6</v>
      </c>
      <c r="Q13" s="201">
        <v>2.85</v>
      </c>
      <c r="R13" s="201">
        <v>13.78</v>
      </c>
      <c r="S13" s="201">
        <v>6.75</v>
      </c>
      <c r="T13" s="201">
        <v>0</v>
      </c>
      <c r="U13" s="201">
        <v>2.0099999999999998</v>
      </c>
      <c r="V13" s="201">
        <v>4.32</v>
      </c>
      <c r="W13" s="201">
        <v>10.44</v>
      </c>
      <c r="X13" s="201">
        <v>50.28</v>
      </c>
      <c r="Y13" s="201">
        <v>0</v>
      </c>
      <c r="Z13" s="201">
        <v>1.98</v>
      </c>
      <c r="AA13" s="201">
        <v>1.28</v>
      </c>
      <c r="AB13" s="201">
        <v>0</v>
      </c>
      <c r="AC13" s="201">
        <v>21.32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7.33</v>
      </c>
      <c r="AJ13" s="201">
        <v>0</v>
      </c>
      <c r="AK13" s="201">
        <v>23.62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18.29</v>
      </c>
      <c r="K14" s="201">
        <v>241.41</v>
      </c>
      <c r="L14" s="201">
        <v>11.04</v>
      </c>
      <c r="M14" s="201">
        <v>2.0699999999999998</v>
      </c>
      <c r="N14" s="201">
        <v>1.68</v>
      </c>
      <c r="O14" s="201">
        <v>2.38</v>
      </c>
      <c r="P14" s="201">
        <v>9.6</v>
      </c>
      <c r="Q14" s="201">
        <v>2.85</v>
      </c>
      <c r="R14" s="201">
        <v>13.78</v>
      </c>
      <c r="S14" s="201">
        <v>6.75</v>
      </c>
      <c r="T14" s="201">
        <v>0</v>
      </c>
      <c r="U14" s="201">
        <v>2.0099999999999998</v>
      </c>
      <c r="V14" s="201">
        <v>4.32</v>
      </c>
      <c r="W14" s="201">
        <v>10.44</v>
      </c>
      <c r="X14" s="201">
        <v>50.28</v>
      </c>
      <c r="Y14" s="201">
        <v>0</v>
      </c>
      <c r="Z14" s="201">
        <v>1.98</v>
      </c>
      <c r="AA14" s="201">
        <v>1.28</v>
      </c>
      <c r="AB14" s="201">
        <v>0</v>
      </c>
      <c r="AC14" s="201">
        <v>21.32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7.33</v>
      </c>
      <c r="AJ14" s="201">
        <v>0</v>
      </c>
      <c r="AK14" s="201">
        <v>23.62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18.29</v>
      </c>
      <c r="K15" s="201">
        <v>241.41</v>
      </c>
      <c r="L15" s="201">
        <v>11.04</v>
      </c>
      <c r="M15" s="201">
        <v>2.0699999999999998</v>
      </c>
      <c r="N15" s="201">
        <v>1.68</v>
      </c>
      <c r="O15" s="201">
        <v>2.38</v>
      </c>
      <c r="P15" s="201">
        <v>0.56000000000000005</v>
      </c>
      <c r="Q15" s="201">
        <v>2.85</v>
      </c>
      <c r="R15" s="201">
        <v>13.78</v>
      </c>
      <c r="S15" s="201">
        <v>6.75</v>
      </c>
      <c r="T15" s="201">
        <v>0</v>
      </c>
      <c r="U15" s="201">
        <v>2.0099999999999998</v>
      </c>
      <c r="V15" s="201">
        <v>6.26</v>
      </c>
      <c r="W15" s="201">
        <v>10.44</v>
      </c>
      <c r="X15" s="201">
        <v>2.1</v>
      </c>
      <c r="Y15" s="201">
        <v>0</v>
      </c>
      <c r="Z15" s="201">
        <v>3.04</v>
      </c>
      <c r="AA15" s="201">
        <v>1.98</v>
      </c>
      <c r="AB15" s="201">
        <v>0</v>
      </c>
      <c r="AC15" s="201">
        <v>20.68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7.33</v>
      </c>
      <c r="AJ15" s="201">
        <v>0</v>
      </c>
      <c r="AK15" s="201">
        <v>23.62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18.29</v>
      </c>
      <c r="K16" s="201">
        <v>241.41</v>
      </c>
      <c r="L16" s="201">
        <v>11.04</v>
      </c>
      <c r="M16" s="201">
        <v>2.0699999999999998</v>
      </c>
      <c r="N16" s="201">
        <v>1.68</v>
      </c>
      <c r="O16" s="201">
        <v>2.38</v>
      </c>
      <c r="P16" s="201">
        <v>0.56000000000000005</v>
      </c>
      <c r="Q16" s="201">
        <v>2.85</v>
      </c>
      <c r="R16" s="201">
        <v>13.78</v>
      </c>
      <c r="S16" s="201">
        <v>6.75</v>
      </c>
      <c r="T16" s="201">
        <v>0</v>
      </c>
      <c r="U16" s="201">
        <v>2.0099999999999998</v>
      </c>
      <c r="V16" s="201">
        <v>6.26</v>
      </c>
      <c r="W16" s="201">
        <v>10.44</v>
      </c>
      <c r="X16" s="201">
        <v>2.1</v>
      </c>
      <c r="Y16" s="201">
        <v>0</v>
      </c>
      <c r="Z16" s="201">
        <v>3.04</v>
      </c>
      <c r="AA16" s="201">
        <v>1.98</v>
      </c>
      <c r="AB16" s="201">
        <v>0</v>
      </c>
      <c r="AC16" s="201">
        <v>20.68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7.33</v>
      </c>
      <c r="AJ16" s="201">
        <v>0</v>
      </c>
      <c r="AK16" s="201">
        <v>23.62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18.29</v>
      </c>
      <c r="K17" s="201">
        <v>241.41</v>
      </c>
      <c r="L17" s="201">
        <v>11.04</v>
      </c>
      <c r="M17" s="201">
        <v>2.0699999999999998</v>
      </c>
      <c r="N17" s="201">
        <v>1.68</v>
      </c>
      <c r="O17" s="201">
        <v>2.38</v>
      </c>
      <c r="P17" s="201">
        <v>0.56000000000000005</v>
      </c>
      <c r="Q17" s="201">
        <v>2.85</v>
      </c>
      <c r="R17" s="201">
        <v>13.78</v>
      </c>
      <c r="S17" s="201">
        <v>6.75</v>
      </c>
      <c r="T17" s="201">
        <v>0</v>
      </c>
      <c r="U17" s="201">
        <v>2.0099999999999998</v>
      </c>
      <c r="V17" s="201">
        <v>6.26</v>
      </c>
      <c r="W17" s="201">
        <v>10.44</v>
      </c>
      <c r="X17" s="201">
        <v>50.28</v>
      </c>
      <c r="Y17" s="201">
        <v>0</v>
      </c>
      <c r="Z17" s="201">
        <v>3.04</v>
      </c>
      <c r="AA17" s="201">
        <v>1.98</v>
      </c>
      <c r="AB17" s="201">
        <v>0</v>
      </c>
      <c r="AC17" s="201">
        <v>20.68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7.33</v>
      </c>
      <c r="AJ17" s="201">
        <v>0</v>
      </c>
      <c r="AK17" s="201">
        <v>23.62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18.29</v>
      </c>
      <c r="K18" s="201">
        <v>241.41</v>
      </c>
      <c r="L18" s="201">
        <v>11.04</v>
      </c>
      <c r="M18" s="201">
        <v>2.0699999999999998</v>
      </c>
      <c r="N18" s="201">
        <v>1.68</v>
      </c>
      <c r="O18" s="201">
        <v>2.38</v>
      </c>
      <c r="P18" s="201">
        <v>0.56000000000000005</v>
      </c>
      <c r="Q18" s="201">
        <v>2.85</v>
      </c>
      <c r="R18" s="201">
        <v>13.78</v>
      </c>
      <c r="S18" s="201">
        <v>6.75</v>
      </c>
      <c r="T18" s="201">
        <v>0</v>
      </c>
      <c r="U18" s="201">
        <v>2.0099999999999998</v>
      </c>
      <c r="V18" s="201">
        <v>6.26</v>
      </c>
      <c r="W18" s="201">
        <v>10.44</v>
      </c>
      <c r="X18" s="201">
        <v>2.1</v>
      </c>
      <c r="Y18" s="201">
        <v>0</v>
      </c>
      <c r="Z18" s="201">
        <v>3.04</v>
      </c>
      <c r="AA18" s="201">
        <v>1.98</v>
      </c>
      <c r="AB18" s="201">
        <v>0</v>
      </c>
      <c r="AC18" s="201">
        <v>20.68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7.33</v>
      </c>
      <c r="AJ18" s="201">
        <v>0</v>
      </c>
      <c r="AK18" s="201">
        <v>23.62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18.29</v>
      </c>
      <c r="K19" s="201">
        <v>241.41</v>
      </c>
      <c r="L19" s="201">
        <v>11.04</v>
      </c>
      <c r="M19" s="201">
        <v>2.0699999999999998</v>
      </c>
      <c r="N19" s="201">
        <v>1.68</v>
      </c>
      <c r="O19" s="201">
        <v>2.38</v>
      </c>
      <c r="P19" s="201">
        <v>0.56000000000000005</v>
      </c>
      <c r="Q19" s="201">
        <v>2.86</v>
      </c>
      <c r="R19" s="201">
        <v>13.35</v>
      </c>
      <c r="S19" s="201">
        <v>6.75</v>
      </c>
      <c r="T19" s="201">
        <v>0</v>
      </c>
      <c r="U19" s="201">
        <v>2.0099999999999998</v>
      </c>
      <c r="V19" s="201">
        <v>6.26</v>
      </c>
      <c r="W19" s="201">
        <v>10.44</v>
      </c>
      <c r="X19" s="201">
        <v>2.1</v>
      </c>
      <c r="Y19" s="201">
        <v>0</v>
      </c>
      <c r="Z19" s="201">
        <v>3.04</v>
      </c>
      <c r="AA19" s="201">
        <v>1.98</v>
      </c>
      <c r="AB19" s="201">
        <v>0</v>
      </c>
      <c r="AC19" s="201">
        <v>20.68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7.33</v>
      </c>
      <c r="AJ19" s="201">
        <v>0</v>
      </c>
      <c r="AK19" s="201">
        <v>23.62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18.29</v>
      </c>
      <c r="K20" s="201">
        <v>241.41</v>
      </c>
      <c r="L20" s="201">
        <v>11.04</v>
      </c>
      <c r="M20" s="201">
        <v>2.0699999999999998</v>
      </c>
      <c r="N20" s="201">
        <v>1.68</v>
      </c>
      <c r="O20" s="201">
        <v>2.38</v>
      </c>
      <c r="P20" s="201">
        <v>0.56000000000000005</v>
      </c>
      <c r="Q20" s="201">
        <v>2.85</v>
      </c>
      <c r="R20" s="201">
        <v>13.34</v>
      </c>
      <c r="S20" s="201">
        <v>6.75</v>
      </c>
      <c r="T20" s="201">
        <v>0</v>
      </c>
      <c r="U20" s="201">
        <v>2.0099999999999998</v>
      </c>
      <c r="V20" s="201">
        <v>6.26</v>
      </c>
      <c r="W20" s="201">
        <v>10.44</v>
      </c>
      <c r="X20" s="201">
        <v>2.1</v>
      </c>
      <c r="Y20" s="201">
        <v>0</v>
      </c>
      <c r="Z20" s="201">
        <v>3.04</v>
      </c>
      <c r="AA20" s="201">
        <v>1.98</v>
      </c>
      <c r="AB20" s="201">
        <v>0</v>
      </c>
      <c r="AC20" s="201">
        <v>20.68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7.33</v>
      </c>
      <c r="AJ20" s="201">
        <v>0</v>
      </c>
      <c r="AK20" s="201">
        <v>23.62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18.29</v>
      </c>
      <c r="K21" s="201">
        <v>232.34</v>
      </c>
      <c r="L21" s="201">
        <v>11.04</v>
      </c>
      <c r="M21" s="201">
        <v>2.0699999999999998</v>
      </c>
      <c r="N21" s="201">
        <v>1.68</v>
      </c>
      <c r="O21" s="201">
        <v>2.38</v>
      </c>
      <c r="P21" s="201">
        <v>0.56000000000000005</v>
      </c>
      <c r="Q21" s="201">
        <v>2.85</v>
      </c>
      <c r="R21" s="201">
        <v>13.34</v>
      </c>
      <c r="S21" s="201">
        <v>6.75</v>
      </c>
      <c r="T21" s="201">
        <v>0</v>
      </c>
      <c r="U21" s="201">
        <v>2.0099999999999998</v>
      </c>
      <c r="V21" s="201">
        <v>6.26</v>
      </c>
      <c r="W21" s="201">
        <v>10.44</v>
      </c>
      <c r="X21" s="201">
        <v>50.28</v>
      </c>
      <c r="Y21" s="201">
        <v>0</v>
      </c>
      <c r="Z21" s="201">
        <v>3.04</v>
      </c>
      <c r="AA21" s="201">
        <v>1.98</v>
      </c>
      <c r="AB21" s="201">
        <v>0</v>
      </c>
      <c r="AC21" s="201">
        <v>20.68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7.33</v>
      </c>
      <c r="AJ21" s="201">
        <v>0</v>
      </c>
      <c r="AK21" s="201">
        <v>23.62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18.29</v>
      </c>
      <c r="K22" s="201">
        <v>232.34</v>
      </c>
      <c r="L22" s="201">
        <v>11.04</v>
      </c>
      <c r="M22" s="201">
        <v>2.0699999999999998</v>
      </c>
      <c r="N22" s="201">
        <v>1.68</v>
      </c>
      <c r="O22" s="201">
        <v>2.38</v>
      </c>
      <c r="P22" s="201">
        <v>0.56000000000000005</v>
      </c>
      <c r="Q22" s="201">
        <v>2.85</v>
      </c>
      <c r="R22" s="201">
        <v>13.34</v>
      </c>
      <c r="S22" s="201">
        <v>6.75</v>
      </c>
      <c r="T22" s="201">
        <v>0</v>
      </c>
      <c r="U22" s="201">
        <v>2.0099999999999998</v>
      </c>
      <c r="V22" s="201">
        <v>6.26</v>
      </c>
      <c r="W22" s="201">
        <v>10.44</v>
      </c>
      <c r="X22" s="201">
        <v>2.1</v>
      </c>
      <c r="Y22" s="201">
        <v>0</v>
      </c>
      <c r="Z22" s="201">
        <v>3.04</v>
      </c>
      <c r="AA22" s="201">
        <v>1.98</v>
      </c>
      <c r="AB22" s="201">
        <v>0</v>
      </c>
      <c r="AC22" s="201">
        <v>20.68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7.33</v>
      </c>
      <c r="AJ22" s="201">
        <v>0</v>
      </c>
      <c r="AK22" s="201">
        <v>23.62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18.29</v>
      </c>
      <c r="K23" s="201">
        <v>232.34</v>
      </c>
      <c r="L23" s="201">
        <v>11.04</v>
      </c>
      <c r="M23" s="201">
        <v>2.0699999999999998</v>
      </c>
      <c r="N23" s="201">
        <v>1.68</v>
      </c>
      <c r="O23" s="201">
        <v>2.38</v>
      </c>
      <c r="P23" s="201">
        <v>0.56000000000000005</v>
      </c>
      <c r="Q23" s="201">
        <v>2.85</v>
      </c>
      <c r="R23" s="201">
        <v>13.34</v>
      </c>
      <c r="S23" s="201">
        <v>6.75</v>
      </c>
      <c r="T23" s="201">
        <v>0</v>
      </c>
      <c r="U23" s="201">
        <v>2.0099999999999998</v>
      </c>
      <c r="V23" s="201">
        <v>6.26</v>
      </c>
      <c r="W23" s="201">
        <v>10.44</v>
      </c>
      <c r="X23" s="201">
        <v>2.1</v>
      </c>
      <c r="Y23" s="201">
        <v>0</v>
      </c>
      <c r="Z23" s="201">
        <v>3.04</v>
      </c>
      <c r="AA23" s="201">
        <v>1.98</v>
      </c>
      <c r="AB23" s="201">
        <v>0</v>
      </c>
      <c r="AC23" s="201">
        <v>20.68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7.33</v>
      </c>
      <c r="AJ23" s="201">
        <v>0</v>
      </c>
      <c r="AK23" s="201">
        <v>23.62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18.29</v>
      </c>
      <c r="K24" s="201">
        <v>232.34</v>
      </c>
      <c r="L24" s="201">
        <v>11.04</v>
      </c>
      <c r="M24" s="201">
        <v>2.0699999999999998</v>
      </c>
      <c r="N24" s="201">
        <v>1.68</v>
      </c>
      <c r="O24" s="201">
        <v>2.38</v>
      </c>
      <c r="P24" s="201">
        <v>0.56000000000000005</v>
      </c>
      <c r="Q24" s="201">
        <v>2.85</v>
      </c>
      <c r="R24" s="201">
        <v>13.34</v>
      </c>
      <c r="S24" s="201">
        <v>6.75</v>
      </c>
      <c r="T24" s="201">
        <v>0</v>
      </c>
      <c r="U24" s="201">
        <v>2.0099999999999998</v>
      </c>
      <c r="V24" s="201">
        <v>6.26</v>
      </c>
      <c r="W24" s="201">
        <v>10.44</v>
      </c>
      <c r="X24" s="201">
        <v>2.1</v>
      </c>
      <c r="Y24" s="201">
        <v>0</v>
      </c>
      <c r="Z24" s="201">
        <v>3.04</v>
      </c>
      <c r="AA24" s="201">
        <v>1.98</v>
      </c>
      <c r="AB24" s="201">
        <v>0</v>
      </c>
      <c r="AC24" s="201">
        <v>20.68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7.33</v>
      </c>
      <c r="AJ24" s="201">
        <v>0</v>
      </c>
      <c r="AK24" s="201">
        <v>23.62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18.29</v>
      </c>
      <c r="K25" s="201">
        <v>232.34</v>
      </c>
      <c r="L25" s="201">
        <v>11.04</v>
      </c>
      <c r="M25" s="201">
        <v>2.0699999999999998</v>
      </c>
      <c r="N25" s="201">
        <v>1.68</v>
      </c>
      <c r="O25" s="201">
        <v>2.38</v>
      </c>
      <c r="P25" s="201">
        <v>0.56000000000000005</v>
      </c>
      <c r="Q25" s="201">
        <v>2.85</v>
      </c>
      <c r="R25" s="201">
        <v>13.34</v>
      </c>
      <c r="S25" s="201">
        <v>6.75</v>
      </c>
      <c r="T25" s="201">
        <v>0</v>
      </c>
      <c r="U25" s="201">
        <v>2.0099999999999998</v>
      </c>
      <c r="V25" s="201">
        <v>6.26</v>
      </c>
      <c r="W25" s="201">
        <v>10.44</v>
      </c>
      <c r="X25" s="201">
        <v>29.96</v>
      </c>
      <c r="Y25" s="201">
        <v>0</v>
      </c>
      <c r="Z25" s="201">
        <v>1.98</v>
      </c>
      <c r="AA25" s="201">
        <v>1.28</v>
      </c>
      <c r="AB25" s="201">
        <v>0</v>
      </c>
      <c r="AC25" s="201">
        <v>20.68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7.33</v>
      </c>
      <c r="AJ25" s="201">
        <v>0</v>
      </c>
      <c r="AK25" s="201">
        <v>23.62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18.29</v>
      </c>
      <c r="K26" s="201">
        <v>232.34</v>
      </c>
      <c r="L26" s="201">
        <v>11.04</v>
      </c>
      <c r="M26" s="201">
        <v>2.0699999999999998</v>
      </c>
      <c r="N26" s="201">
        <v>1.68</v>
      </c>
      <c r="O26" s="201">
        <v>2.38</v>
      </c>
      <c r="P26" s="201">
        <v>0.56000000000000005</v>
      </c>
      <c r="Q26" s="201">
        <v>2.85</v>
      </c>
      <c r="R26" s="201">
        <v>13.35</v>
      </c>
      <c r="S26" s="201">
        <v>6.75</v>
      </c>
      <c r="T26" s="201">
        <v>0</v>
      </c>
      <c r="U26" s="201">
        <v>2.0099999999999998</v>
      </c>
      <c r="V26" s="201">
        <v>6.26</v>
      </c>
      <c r="W26" s="201">
        <v>10.44</v>
      </c>
      <c r="X26" s="201">
        <v>2.1</v>
      </c>
      <c r="Y26" s="201">
        <v>0</v>
      </c>
      <c r="Z26" s="201">
        <v>1.98</v>
      </c>
      <c r="AA26" s="201">
        <v>1.28</v>
      </c>
      <c r="AB26" s="201">
        <v>0</v>
      </c>
      <c r="AC26" s="201">
        <v>20.68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7.33</v>
      </c>
      <c r="AJ26" s="201">
        <v>0</v>
      </c>
      <c r="AK26" s="201">
        <v>23.62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17.809999999999999</v>
      </c>
      <c r="K27" s="201">
        <v>232.34</v>
      </c>
      <c r="L27" s="201">
        <v>11.04</v>
      </c>
      <c r="M27" s="201">
        <v>2.0699999999999998</v>
      </c>
      <c r="N27" s="201">
        <v>1.68</v>
      </c>
      <c r="O27" s="201">
        <v>2.38</v>
      </c>
      <c r="P27" s="201">
        <v>0.56000000000000005</v>
      </c>
      <c r="Q27" s="201">
        <v>2.85</v>
      </c>
      <c r="R27" s="201">
        <v>13.35</v>
      </c>
      <c r="S27" s="201">
        <v>6.75</v>
      </c>
      <c r="T27" s="201">
        <v>0</v>
      </c>
      <c r="U27" s="201">
        <v>2.0099999999999998</v>
      </c>
      <c r="V27" s="201">
        <v>6.26</v>
      </c>
      <c r="W27" s="201">
        <v>10.44</v>
      </c>
      <c r="X27" s="201">
        <v>2.1</v>
      </c>
      <c r="Y27" s="201">
        <v>0</v>
      </c>
      <c r="Z27" s="201">
        <v>3.89</v>
      </c>
      <c r="AA27" s="201">
        <v>2.52</v>
      </c>
      <c r="AB27" s="201">
        <v>0</v>
      </c>
      <c r="AC27" s="201">
        <v>21.32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7.33</v>
      </c>
      <c r="AJ27" s="201">
        <v>0</v>
      </c>
      <c r="AK27" s="201">
        <v>23.62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17.809999999999999</v>
      </c>
      <c r="K28" s="201">
        <v>232.34</v>
      </c>
      <c r="L28" s="201">
        <v>11.04</v>
      </c>
      <c r="M28" s="201">
        <v>2.0699999999999998</v>
      </c>
      <c r="N28" s="201">
        <v>1.68</v>
      </c>
      <c r="O28" s="201">
        <v>2.38</v>
      </c>
      <c r="P28" s="201">
        <v>0.56000000000000005</v>
      </c>
      <c r="Q28" s="201">
        <v>2.85</v>
      </c>
      <c r="R28" s="201">
        <v>13.35</v>
      </c>
      <c r="S28" s="201">
        <v>6.75</v>
      </c>
      <c r="T28" s="201">
        <v>0</v>
      </c>
      <c r="U28" s="201">
        <v>2.0099999999999998</v>
      </c>
      <c r="V28" s="201">
        <v>6.26</v>
      </c>
      <c r="W28" s="201">
        <v>10.44</v>
      </c>
      <c r="X28" s="201">
        <v>2.1</v>
      </c>
      <c r="Y28" s="201">
        <v>0</v>
      </c>
      <c r="Z28" s="201">
        <v>3.89</v>
      </c>
      <c r="AA28" s="201">
        <v>2.52</v>
      </c>
      <c r="AB28" s="201">
        <v>0</v>
      </c>
      <c r="AC28" s="201">
        <v>25.52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7.33</v>
      </c>
      <c r="AJ28" s="201">
        <v>0</v>
      </c>
      <c r="AK28" s="201">
        <v>23.62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17.809999999999999</v>
      </c>
      <c r="K29" s="201">
        <v>232.34</v>
      </c>
      <c r="L29" s="201">
        <v>11.04</v>
      </c>
      <c r="M29" s="201">
        <v>2.0699999999999998</v>
      </c>
      <c r="N29" s="201">
        <v>1.68</v>
      </c>
      <c r="O29" s="201">
        <v>2.38</v>
      </c>
      <c r="P29" s="201">
        <v>0.59</v>
      </c>
      <c r="Q29" s="201">
        <v>2.85</v>
      </c>
      <c r="R29" s="201">
        <v>13.35</v>
      </c>
      <c r="S29" s="201">
        <v>6.75</v>
      </c>
      <c r="T29" s="201">
        <v>0</v>
      </c>
      <c r="U29" s="201">
        <v>2.0099999999999998</v>
      </c>
      <c r="V29" s="201">
        <v>6.26</v>
      </c>
      <c r="W29" s="201">
        <v>10.44</v>
      </c>
      <c r="X29" s="201">
        <v>25.12</v>
      </c>
      <c r="Y29" s="201">
        <v>0</v>
      </c>
      <c r="Z29" s="201">
        <v>3.89</v>
      </c>
      <c r="AA29" s="201">
        <v>2.52</v>
      </c>
      <c r="AB29" s="201">
        <v>0</v>
      </c>
      <c r="AC29" s="201">
        <v>21.33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7.33</v>
      </c>
      <c r="AJ29" s="201">
        <v>0</v>
      </c>
      <c r="AK29" s="201">
        <v>23.62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17.809999999999999</v>
      </c>
      <c r="K30" s="201">
        <v>232.34</v>
      </c>
      <c r="L30" s="201">
        <v>11.04</v>
      </c>
      <c r="M30" s="201">
        <v>2.0699999999999998</v>
      </c>
      <c r="N30" s="201">
        <v>1.68</v>
      </c>
      <c r="O30" s="201">
        <v>2.38</v>
      </c>
      <c r="P30" s="201">
        <v>0.6</v>
      </c>
      <c r="Q30" s="201">
        <v>2.79</v>
      </c>
      <c r="R30" s="201">
        <v>11.64</v>
      </c>
      <c r="S30" s="201">
        <v>6.59</v>
      </c>
      <c r="T30" s="201">
        <v>0</v>
      </c>
      <c r="U30" s="201">
        <v>2.0099999999999998</v>
      </c>
      <c r="V30" s="201">
        <v>6.26</v>
      </c>
      <c r="W30" s="201">
        <v>10.44</v>
      </c>
      <c r="X30" s="201">
        <v>2.1</v>
      </c>
      <c r="Y30" s="201">
        <v>0</v>
      </c>
      <c r="Z30" s="201">
        <v>3.89</v>
      </c>
      <c r="AA30" s="201">
        <v>2.5299999999999998</v>
      </c>
      <c r="AB30" s="201">
        <v>0</v>
      </c>
      <c r="AC30" s="201">
        <v>21.33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7.33</v>
      </c>
      <c r="AJ30" s="201">
        <v>0</v>
      </c>
      <c r="AK30" s="201">
        <v>23.62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17.809999999999999</v>
      </c>
      <c r="K31" s="201">
        <v>232.34</v>
      </c>
      <c r="L31" s="201">
        <v>11.04</v>
      </c>
      <c r="M31" s="201">
        <v>2.0699999999999998</v>
      </c>
      <c r="N31" s="201">
        <v>1.68</v>
      </c>
      <c r="O31" s="201">
        <v>2.38</v>
      </c>
      <c r="P31" s="201">
        <v>0.62</v>
      </c>
      <c r="Q31" s="201">
        <v>2.79</v>
      </c>
      <c r="R31" s="201">
        <v>10.96</v>
      </c>
      <c r="S31" s="201">
        <v>6.34</v>
      </c>
      <c r="T31" s="201">
        <v>0</v>
      </c>
      <c r="U31" s="201">
        <v>2.0099999999999998</v>
      </c>
      <c r="V31" s="201">
        <v>6.26</v>
      </c>
      <c r="W31" s="201">
        <v>10.44</v>
      </c>
      <c r="X31" s="201">
        <v>2.1</v>
      </c>
      <c r="Y31" s="201">
        <v>0</v>
      </c>
      <c r="Z31" s="201">
        <v>3.89</v>
      </c>
      <c r="AA31" s="201">
        <v>20.27</v>
      </c>
      <c r="AB31" s="201">
        <v>0</v>
      </c>
      <c r="AC31" s="201">
        <v>21.97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7.33</v>
      </c>
      <c r="AJ31" s="201">
        <v>0</v>
      </c>
      <c r="AK31" s="201">
        <v>23.62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17.809999999999999</v>
      </c>
      <c r="K32" s="201">
        <v>232.34</v>
      </c>
      <c r="L32" s="201">
        <v>11.04</v>
      </c>
      <c r="M32" s="201">
        <v>2.0699999999999998</v>
      </c>
      <c r="N32" s="201">
        <v>1.68</v>
      </c>
      <c r="O32" s="201">
        <v>2.38</v>
      </c>
      <c r="P32" s="201">
        <v>0.63</v>
      </c>
      <c r="Q32" s="201">
        <v>2.79</v>
      </c>
      <c r="R32" s="201">
        <v>10.96</v>
      </c>
      <c r="S32" s="201">
        <v>6.34</v>
      </c>
      <c r="T32" s="201">
        <v>0</v>
      </c>
      <c r="U32" s="201">
        <v>2.0099999999999998</v>
      </c>
      <c r="V32" s="201">
        <v>6.26</v>
      </c>
      <c r="W32" s="201">
        <v>10.44</v>
      </c>
      <c r="X32" s="201">
        <v>2.1</v>
      </c>
      <c r="Y32" s="201">
        <v>0</v>
      </c>
      <c r="Z32" s="201">
        <v>3.89</v>
      </c>
      <c r="AA32" s="201">
        <v>20.27</v>
      </c>
      <c r="AB32" s="201">
        <v>0</v>
      </c>
      <c r="AC32" s="201">
        <v>21.97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7.33</v>
      </c>
      <c r="AJ32" s="201">
        <v>0</v>
      </c>
      <c r="AK32" s="201">
        <v>23.62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17.809999999999999</v>
      </c>
      <c r="K33" s="201">
        <v>232.34</v>
      </c>
      <c r="L33" s="201">
        <v>11.04</v>
      </c>
      <c r="M33" s="201">
        <v>2.0699999999999998</v>
      </c>
      <c r="N33" s="201">
        <v>1.68</v>
      </c>
      <c r="O33" s="201">
        <v>2.38</v>
      </c>
      <c r="P33" s="201">
        <v>12.62</v>
      </c>
      <c r="Q33" s="201">
        <v>2.79</v>
      </c>
      <c r="R33" s="201">
        <v>10.96</v>
      </c>
      <c r="S33" s="201">
        <v>6.34</v>
      </c>
      <c r="T33" s="201">
        <v>0</v>
      </c>
      <c r="U33" s="201">
        <v>2.0099999999999998</v>
      </c>
      <c r="V33" s="201">
        <v>6.26</v>
      </c>
      <c r="W33" s="201">
        <v>10.44</v>
      </c>
      <c r="X33" s="201">
        <v>50.28</v>
      </c>
      <c r="Y33" s="201">
        <v>0</v>
      </c>
      <c r="Z33" s="201">
        <v>3.89</v>
      </c>
      <c r="AA33" s="201">
        <v>20.27</v>
      </c>
      <c r="AB33" s="201">
        <v>0</v>
      </c>
      <c r="AC33" s="201">
        <v>21.97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7.33</v>
      </c>
      <c r="AJ33" s="201">
        <v>0</v>
      </c>
      <c r="AK33" s="201">
        <v>23.62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17.809999999999999</v>
      </c>
      <c r="K34" s="201">
        <v>232.34</v>
      </c>
      <c r="L34" s="201">
        <v>11.04</v>
      </c>
      <c r="M34" s="201">
        <v>2.0699999999999998</v>
      </c>
      <c r="N34" s="201">
        <v>1.68</v>
      </c>
      <c r="O34" s="201">
        <v>2.38</v>
      </c>
      <c r="P34" s="201">
        <v>13.21</v>
      </c>
      <c r="Q34" s="201">
        <v>2.79</v>
      </c>
      <c r="R34" s="201">
        <v>10.96</v>
      </c>
      <c r="S34" s="201">
        <v>6.34</v>
      </c>
      <c r="T34" s="201">
        <v>0</v>
      </c>
      <c r="U34" s="201">
        <v>2.0099999999999998</v>
      </c>
      <c r="V34" s="201">
        <v>6.26</v>
      </c>
      <c r="W34" s="201">
        <v>10.44</v>
      </c>
      <c r="X34" s="201">
        <v>50.28</v>
      </c>
      <c r="Y34" s="201">
        <v>0</v>
      </c>
      <c r="Z34" s="201">
        <v>3.89</v>
      </c>
      <c r="AA34" s="201">
        <v>20.27</v>
      </c>
      <c r="AB34" s="201">
        <v>0</v>
      </c>
      <c r="AC34" s="201">
        <v>22.89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7.33</v>
      </c>
      <c r="AJ34" s="201">
        <v>0</v>
      </c>
      <c r="AK34" s="201">
        <v>23.62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17.809999999999999</v>
      </c>
      <c r="K35" s="201">
        <v>232.34</v>
      </c>
      <c r="L35" s="201">
        <v>11.04</v>
      </c>
      <c r="M35" s="201">
        <v>2.0699999999999998</v>
      </c>
      <c r="N35" s="201">
        <v>1.68</v>
      </c>
      <c r="O35" s="201">
        <v>2.38</v>
      </c>
      <c r="P35" s="201">
        <v>13.78</v>
      </c>
      <c r="Q35" s="201">
        <v>2.79</v>
      </c>
      <c r="R35" s="201">
        <v>10.96</v>
      </c>
      <c r="S35" s="201">
        <v>6.34</v>
      </c>
      <c r="T35" s="201">
        <v>0</v>
      </c>
      <c r="U35" s="201">
        <v>2.0099999999999998</v>
      </c>
      <c r="V35" s="201">
        <v>6.26</v>
      </c>
      <c r="W35" s="201">
        <v>10.44</v>
      </c>
      <c r="X35" s="201">
        <v>50.28</v>
      </c>
      <c r="Y35" s="201">
        <v>0</v>
      </c>
      <c r="Z35" s="201">
        <v>29.24</v>
      </c>
      <c r="AA35" s="201">
        <v>20.27</v>
      </c>
      <c r="AB35" s="201">
        <v>0</v>
      </c>
      <c r="AC35" s="201">
        <v>22.89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7.33</v>
      </c>
      <c r="AJ35" s="201">
        <v>0</v>
      </c>
      <c r="AK35" s="201">
        <v>23.62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17.809999999999999</v>
      </c>
      <c r="K36" s="201">
        <v>232.34</v>
      </c>
      <c r="L36" s="201">
        <v>11.04</v>
      </c>
      <c r="M36" s="201">
        <v>2.0699999999999998</v>
      </c>
      <c r="N36" s="201">
        <v>1.68</v>
      </c>
      <c r="O36" s="201">
        <v>2.38</v>
      </c>
      <c r="P36" s="201">
        <v>14.36</v>
      </c>
      <c r="Q36" s="201">
        <v>2.79</v>
      </c>
      <c r="R36" s="201">
        <v>10.96</v>
      </c>
      <c r="S36" s="201">
        <v>6.34</v>
      </c>
      <c r="T36" s="201">
        <v>0</v>
      </c>
      <c r="U36" s="201">
        <v>2.0099999999999998</v>
      </c>
      <c r="V36" s="201">
        <v>6.26</v>
      </c>
      <c r="W36" s="201">
        <v>10.44</v>
      </c>
      <c r="X36" s="201">
        <v>50.28</v>
      </c>
      <c r="Y36" s="201">
        <v>0</v>
      </c>
      <c r="Z36" s="201">
        <v>30.16</v>
      </c>
      <c r="AA36" s="201">
        <v>20.27</v>
      </c>
      <c r="AB36" s="201">
        <v>0</v>
      </c>
      <c r="AC36" s="201">
        <v>22.89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7.33</v>
      </c>
      <c r="AJ36" s="201">
        <v>0</v>
      </c>
      <c r="AK36" s="201">
        <v>23.62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17.809999999999999</v>
      </c>
      <c r="K37" s="201">
        <v>232.34</v>
      </c>
      <c r="L37" s="201">
        <v>11.04</v>
      </c>
      <c r="M37" s="201">
        <v>39.58</v>
      </c>
      <c r="N37" s="201">
        <v>30.59</v>
      </c>
      <c r="O37" s="201">
        <v>44.26</v>
      </c>
      <c r="P37" s="201">
        <v>13.45</v>
      </c>
      <c r="Q37" s="201">
        <v>2.79</v>
      </c>
      <c r="R37" s="201">
        <v>10.96</v>
      </c>
      <c r="S37" s="201">
        <v>6.34</v>
      </c>
      <c r="T37" s="201">
        <v>0</v>
      </c>
      <c r="U37" s="201">
        <v>2.0099999999999998</v>
      </c>
      <c r="V37" s="201">
        <v>6.26</v>
      </c>
      <c r="W37" s="201">
        <v>10.44</v>
      </c>
      <c r="X37" s="201">
        <v>50.28</v>
      </c>
      <c r="Y37" s="201">
        <v>0</v>
      </c>
      <c r="Z37" s="201">
        <v>30.16</v>
      </c>
      <c r="AA37" s="201">
        <v>20.27</v>
      </c>
      <c r="AB37" s="201">
        <v>0</v>
      </c>
      <c r="AC37" s="201">
        <v>22.89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7.33</v>
      </c>
      <c r="AJ37" s="201">
        <v>0</v>
      </c>
      <c r="AK37" s="201">
        <v>23.62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17.809999999999999</v>
      </c>
      <c r="K38" s="201">
        <v>232.34</v>
      </c>
      <c r="L38" s="201">
        <v>11.04</v>
      </c>
      <c r="M38" s="201">
        <v>39.58</v>
      </c>
      <c r="N38" s="201">
        <v>30.59</v>
      </c>
      <c r="O38" s="201">
        <v>44.26</v>
      </c>
      <c r="P38" s="201">
        <v>13.9</v>
      </c>
      <c r="Q38" s="201">
        <v>2.79</v>
      </c>
      <c r="R38" s="201">
        <v>10.96</v>
      </c>
      <c r="S38" s="201">
        <v>6.34</v>
      </c>
      <c r="T38" s="201">
        <v>0</v>
      </c>
      <c r="U38" s="201">
        <v>2.0099999999999998</v>
      </c>
      <c r="V38" s="201">
        <v>6.26</v>
      </c>
      <c r="W38" s="201">
        <v>10.44</v>
      </c>
      <c r="X38" s="201">
        <v>50.28</v>
      </c>
      <c r="Y38" s="201">
        <v>0</v>
      </c>
      <c r="Z38" s="201">
        <v>30.16</v>
      </c>
      <c r="AA38" s="201">
        <v>20.27</v>
      </c>
      <c r="AB38" s="201">
        <v>0</v>
      </c>
      <c r="AC38" s="201">
        <v>22.89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7.33</v>
      </c>
      <c r="AJ38" s="201">
        <v>0</v>
      </c>
      <c r="AK38" s="201">
        <v>23.62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17.809999999999999</v>
      </c>
      <c r="K39" s="201">
        <v>232.34</v>
      </c>
      <c r="L39" s="201">
        <v>7.99</v>
      </c>
      <c r="M39" s="201">
        <v>39.58</v>
      </c>
      <c r="N39" s="201">
        <v>30.59</v>
      </c>
      <c r="O39" s="201">
        <v>44.26</v>
      </c>
      <c r="P39" s="201">
        <v>14.34</v>
      </c>
      <c r="Q39" s="201">
        <v>2.79</v>
      </c>
      <c r="R39" s="201">
        <v>10.96</v>
      </c>
      <c r="S39" s="201">
        <v>6.34</v>
      </c>
      <c r="T39" s="201">
        <v>0</v>
      </c>
      <c r="U39" s="201">
        <v>2.0099999999999998</v>
      </c>
      <c r="V39" s="201">
        <v>6.26</v>
      </c>
      <c r="W39" s="201">
        <v>10.44</v>
      </c>
      <c r="X39" s="201">
        <v>50.28</v>
      </c>
      <c r="Y39" s="201">
        <v>0</v>
      </c>
      <c r="Z39" s="201">
        <v>30.16</v>
      </c>
      <c r="AA39" s="201">
        <v>20.27</v>
      </c>
      <c r="AB39" s="201">
        <v>0</v>
      </c>
      <c r="AC39" s="201">
        <v>22.89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7.33</v>
      </c>
      <c r="AJ39" s="201">
        <v>0</v>
      </c>
      <c r="AK39" s="201">
        <v>23.62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17.809999999999999</v>
      </c>
      <c r="K40" s="201">
        <v>232.34</v>
      </c>
      <c r="L40" s="201">
        <v>7.99</v>
      </c>
      <c r="M40" s="201">
        <v>39.58</v>
      </c>
      <c r="N40" s="201">
        <v>30.59</v>
      </c>
      <c r="O40" s="201">
        <v>44.26</v>
      </c>
      <c r="P40" s="201">
        <v>14.79</v>
      </c>
      <c r="Q40" s="201">
        <v>2.79</v>
      </c>
      <c r="R40" s="201">
        <v>10.96</v>
      </c>
      <c r="S40" s="201">
        <v>6.34</v>
      </c>
      <c r="T40" s="201">
        <v>0</v>
      </c>
      <c r="U40" s="201">
        <v>2.0099999999999998</v>
      </c>
      <c r="V40" s="201">
        <v>6.26</v>
      </c>
      <c r="W40" s="201">
        <v>10.44</v>
      </c>
      <c r="X40" s="201">
        <v>50.28</v>
      </c>
      <c r="Y40" s="201">
        <v>0</v>
      </c>
      <c r="Z40" s="201">
        <v>30.16</v>
      </c>
      <c r="AA40" s="201">
        <v>20.27</v>
      </c>
      <c r="AB40" s="201">
        <v>0</v>
      </c>
      <c r="AC40" s="201">
        <v>21.97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7.33</v>
      </c>
      <c r="AJ40" s="201">
        <v>0</v>
      </c>
      <c r="AK40" s="201">
        <v>23.62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17.809999999999999</v>
      </c>
      <c r="K41" s="201">
        <v>232.34</v>
      </c>
      <c r="L41" s="201">
        <v>7.99</v>
      </c>
      <c r="M41" s="201">
        <v>39.58</v>
      </c>
      <c r="N41" s="201">
        <v>30.59</v>
      </c>
      <c r="O41" s="201">
        <v>44.26</v>
      </c>
      <c r="P41" s="201">
        <v>15.23</v>
      </c>
      <c r="Q41" s="201">
        <v>2.66</v>
      </c>
      <c r="R41" s="201">
        <v>10.96</v>
      </c>
      <c r="S41" s="201">
        <v>6.34</v>
      </c>
      <c r="T41" s="201">
        <v>0</v>
      </c>
      <c r="U41" s="201">
        <v>2.0099999999999998</v>
      </c>
      <c r="V41" s="201">
        <v>6.26</v>
      </c>
      <c r="W41" s="201">
        <v>10.44</v>
      </c>
      <c r="X41" s="201">
        <v>50.28</v>
      </c>
      <c r="Y41" s="201">
        <v>0</v>
      </c>
      <c r="Z41" s="201">
        <v>30.16</v>
      </c>
      <c r="AA41" s="201">
        <v>20.27</v>
      </c>
      <c r="AB41" s="201">
        <v>0</v>
      </c>
      <c r="AC41" s="201">
        <v>21.97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7.33</v>
      </c>
      <c r="AJ41" s="201">
        <v>0</v>
      </c>
      <c r="AK41" s="201">
        <v>23.62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17.809999999999999</v>
      </c>
      <c r="K42" s="201">
        <v>232.34</v>
      </c>
      <c r="L42" s="201">
        <v>7.99</v>
      </c>
      <c r="M42" s="201">
        <v>39.58</v>
      </c>
      <c r="N42" s="201">
        <v>30.59</v>
      </c>
      <c r="O42" s="201">
        <v>44.26</v>
      </c>
      <c r="P42" s="201">
        <v>15.97</v>
      </c>
      <c r="Q42" s="201">
        <v>2.66</v>
      </c>
      <c r="R42" s="201">
        <v>10.96</v>
      </c>
      <c r="S42" s="201">
        <v>6.34</v>
      </c>
      <c r="T42" s="201">
        <v>0</v>
      </c>
      <c r="U42" s="201">
        <v>2.0099999999999998</v>
      </c>
      <c r="V42" s="201">
        <v>6.26</v>
      </c>
      <c r="W42" s="201">
        <v>10.44</v>
      </c>
      <c r="X42" s="201">
        <v>50.28</v>
      </c>
      <c r="Y42" s="201">
        <v>0</v>
      </c>
      <c r="Z42" s="201">
        <v>30.16</v>
      </c>
      <c r="AA42" s="201">
        <v>20.27</v>
      </c>
      <c r="AB42" s="201">
        <v>0</v>
      </c>
      <c r="AC42" s="201">
        <v>22.92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7.33</v>
      </c>
      <c r="AJ42" s="201">
        <v>0</v>
      </c>
      <c r="AK42" s="201">
        <v>23.62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17.809999999999999</v>
      </c>
      <c r="K43" s="201">
        <v>232.34</v>
      </c>
      <c r="L43" s="201">
        <v>7.99</v>
      </c>
      <c r="M43" s="201">
        <v>39.58</v>
      </c>
      <c r="N43" s="201">
        <v>30.59</v>
      </c>
      <c r="O43" s="201">
        <v>44.26</v>
      </c>
      <c r="P43" s="201">
        <v>17.079999999999998</v>
      </c>
      <c r="Q43" s="201">
        <v>2.66</v>
      </c>
      <c r="R43" s="201">
        <v>11.13</v>
      </c>
      <c r="S43" s="201">
        <v>6.45</v>
      </c>
      <c r="T43" s="201">
        <v>0</v>
      </c>
      <c r="U43" s="201">
        <v>2.0099999999999998</v>
      </c>
      <c r="V43" s="201">
        <v>6.26</v>
      </c>
      <c r="W43" s="201">
        <v>10.44</v>
      </c>
      <c r="X43" s="201">
        <v>50.28</v>
      </c>
      <c r="Y43" s="201">
        <v>0</v>
      </c>
      <c r="Z43" s="201">
        <v>29.93</v>
      </c>
      <c r="AA43" s="201">
        <v>20.11</v>
      </c>
      <c r="AB43" s="201">
        <v>0</v>
      </c>
      <c r="AC43" s="201">
        <v>22.92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5.92</v>
      </c>
      <c r="AJ43" s="201">
        <v>0</v>
      </c>
      <c r="AK43" s="201">
        <v>23.62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17.809999999999999</v>
      </c>
      <c r="K44" s="201">
        <v>232.34</v>
      </c>
      <c r="L44" s="201">
        <v>7.99</v>
      </c>
      <c r="M44" s="201">
        <v>39.58</v>
      </c>
      <c r="N44" s="201">
        <v>30.59</v>
      </c>
      <c r="O44" s="201">
        <v>44.26</v>
      </c>
      <c r="P44" s="201">
        <v>17.079999999999998</v>
      </c>
      <c r="Q44" s="201">
        <v>2.66</v>
      </c>
      <c r="R44" s="201">
        <v>11.13</v>
      </c>
      <c r="S44" s="201">
        <v>6.45</v>
      </c>
      <c r="T44" s="201">
        <v>0</v>
      </c>
      <c r="U44" s="201">
        <v>2.0099999999999998</v>
      </c>
      <c r="V44" s="201">
        <v>6.26</v>
      </c>
      <c r="W44" s="201">
        <v>10.44</v>
      </c>
      <c r="X44" s="201">
        <v>50.28</v>
      </c>
      <c r="Y44" s="201">
        <v>0</v>
      </c>
      <c r="Z44" s="201">
        <v>29.93</v>
      </c>
      <c r="AA44" s="201">
        <v>20.11</v>
      </c>
      <c r="AB44" s="201">
        <v>0</v>
      </c>
      <c r="AC44" s="201">
        <v>22.92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5.92</v>
      </c>
      <c r="AJ44" s="201">
        <v>0</v>
      </c>
      <c r="AK44" s="201">
        <v>23.62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17.809999999999999</v>
      </c>
      <c r="K45" s="201">
        <v>232.34</v>
      </c>
      <c r="L45" s="201">
        <v>7.77</v>
      </c>
      <c r="M45" s="201">
        <v>63.77</v>
      </c>
      <c r="N45" s="201">
        <v>51.88</v>
      </c>
      <c r="O45" s="201">
        <v>73.290000000000006</v>
      </c>
      <c r="P45" s="201">
        <v>19.98</v>
      </c>
      <c r="Q45" s="201">
        <v>2.56</v>
      </c>
      <c r="R45" s="201">
        <v>10.71</v>
      </c>
      <c r="S45" s="201">
        <v>6.14</v>
      </c>
      <c r="T45" s="201">
        <v>0</v>
      </c>
      <c r="U45" s="201">
        <v>1.2</v>
      </c>
      <c r="V45" s="201">
        <v>6.26</v>
      </c>
      <c r="W45" s="201">
        <v>10.44</v>
      </c>
      <c r="X45" s="201">
        <v>50.28</v>
      </c>
      <c r="Y45" s="201">
        <v>0</v>
      </c>
      <c r="Z45" s="201">
        <v>29.93</v>
      </c>
      <c r="AA45" s="201">
        <v>20.11</v>
      </c>
      <c r="AB45" s="201">
        <v>0</v>
      </c>
      <c r="AC45" s="201">
        <v>22.92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5.92</v>
      </c>
      <c r="AJ45" s="201">
        <v>0</v>
      </c>
      <c r="AK45" s="201">
        <v>19.420000000000002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17.809999999999999</v>
      </c>
      <c r="K46" s="201">
        <v>232.34</v>
      </c>
      <c r="L46" s="201">
        <v>7.77</v>
      </c>
      <c r="M46" s="201">
        <v>63.77</v>
      </c>
      <c r="N46" s="201">
        <v>51.88</v>
      </c>
      <c r="O46" s="201">
        <v>73.290000000000006</v>
      </c>
      <c r="P46" s="201">
        <v>19.98</v>
      </c>
      <c r="Q46" s="201">
        <v>2.56</v>
      </c>
      <c r="R46" s="201">
        <v>10.71</v>
      </c>
      <c r="S46" s="201">
        <v>6.14</v>
      </c>
      <c r="T46" s="201">
        <v>0</v>
      </c>
      <c r="U46" s="201">
        <v>2.0099999999999998</v>
      </c>
      <c r="V46" s="201">
        <v>6.26</v>
      </c>
      <c r="W46" s="201">
        <v>10.44</v>
      </c>
      <c r="X46" s="201">
        <v>50.28</v>
      </c>
      <c r="Y46" s="201">
        <v>0</v>
      </c>
      <c r="Z46" s="201">
        <v>29.93</v>
      </c>
      <c r="AA46" s="201">
        <v>20.11</v>
      </c>
      <c r="AB46" s="201">
        <v>0</v>
      </c>
      <c r="AC46" s="201">
        <v>22.92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5.92</v>
      </c>
      <c r="AJ46" s="201">
        <v>0</v>
      </c>
      <c r="AK46" s="201">
        <v>19.420000000000002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17.809999999999999</v>
      </c>
      <c r="K47" s="201">
        <v>232.34</v>
      </c>
      <c r="L47" s="201">
        <v>7.77</v>
      </c>
      <c r="M47" s="201">
        <v>63.77</v>
      </c>
      <c r="N47" s="201">
        <v>51.88</v>
      </c>
      <c r="O47" s="201">
        <v>73.290000000000006</v>
      </c>
      <c r="P47" s="201">
        <v>19.98</v>
      </c>
      <c r="Q47" s="201">
        <v>2.56</v>
      </c>
      <c r="R47" s="201">
        <v>10.71</v>
      </c>
      <c r="S47" s="201">
        <v>6.14</v>
      </c>
      <c r="T47" s="201">
        <v>0</v>
      </c>
      <c r="U47" s="201">
        <v>2.76</v>
      </c>
      <c r="V47" s="201">
        <v>6.26</v>
      </c>
      <c r="W47" s="201">
        <v>10.44</v>
      </c>
      <c r="X47" s="201">
        <v>50.28</v>
      </c>
      <c r="Y47" s="201">
        <v>0</v>
      </c>
      <c r="Z47" s="201">
        <v>29.93</v>
      </c>
      <c r="AA47" s="201">
        <v>20.11</v>
      </c>
      <c r="AB47" s="201">
        <v>0</v>
      </c>
      <c r="AC47" s="201">
        <v>22.92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5.92</v>
      </c>
      <c r="AJ47" s="201">
        <v>0</v>
      </c>
      <c r="AK47" s="201">
        <v>19.420000000000002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17.809999999999999</v>
      </c>
      <c r="K48" s="201">
        <v>232.34</v>
      </c>
      <c r="L48" s="201">
        <v>7.77</v>
      </c>
      <c r="M48" s="201">
        <v>54.09</v>
      </c>
      <c r="N48" s="201">
        <v>42.2</v>
      </c>
      <c r="O48" s="201">
        <v>2.38</v>
      </c>
      <c r="P48" s="201">
        <v>19.98</v>
      </c>
      <c r="Q48" s="201">
        <v>2.56</v>
      </c>
      <c r="R48" s="201">
        <v>10.71</v>
      </c>
      <c r="S48" s="201">
        <v>6.14</v>
      </c>
      <c r="T48" s="201">
        <v>0</v>
      </c>
      <c r="U48" s="201">
        <v>2.0099999999999998</v>
      </c>
      <c r="V48" s="201">
        <v>6.26</v>
      </c>
      <c r="W48" s="201">
        <v>10.44</v>
      </c>
      <c r="X48" s="201">
        <v>50.28</v>
      </c>
      <c r="Y48" s="201">
        <v>0</v>
      </c>
      <c r="Z48" s="201">
        <v>29.93</v>
      </c>
      <c r="AA48" s="201">
        <v>20.11</v>
      </c>
      <c r="AB48" s="201">
        <v>0</v>
      </c>
      <c r="AC48" s="201">
        <v>22.92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5.92</v>
      </c>
      <c r="AJ48" s="201">
        <v>0</v>
      </c>
      <c r="AK48" s="201">
        <v>19.82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17.809999999999999</v>
      </c>
      <c r="K49" s="201">
        <v>232.34</v>
      </c>
      <c r="L49" s="201">
        <v>7.16</v>
      </c>
      <c r="M49" s="201">
        <v>54.09</v>
      </c>
      <c r="N49" s="201">
        <v>42.2</v>
      </c>
      <c r="O49" s="201">
        <v>2.38</v>
      </c>
      <c r="P49" s="201">
        <v>0.8</v>
      </c>
      <c r="Q49" s="201">
        <v>2.56</v>
      </c>
      <c r="R49" s="201">
        <v>10.71</v>
      </c>
      <c r="S49" s="201">
        <v>6.14</v>
      </c>
      <c r="T49" s="201">
        <v>0</v>
      </c>
      <c r="U49" s="201">
        <v>2.0099999999999998</v>
      </c>
      <c r="V49" s="201">
        <v>6.26</v>
      </c>
      <c r="W49" s="201">
        <v>10.44</v>
      </c>
      <c r="X49" s="201">
        <v>50.28</v>
      </c>
      <c r="Y49" s="201">
        <v>0</v>
      </c>
      <c r="Z49" s="201">
        <v>30.16</v>
      </c>
      <c r="AA49" s="201">
        <v>20.27</v>
      </c>
      <c r="AB49" s="201">
        <v>0</v>
      </c>
      <c r="AC49" s="201">
        <v>22.92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5.92</v>
      </c>
      <c r="AJ49" s="201">
        <v>0</v>
      </c>
      <c r="AK49" s="201">
        <v>19.82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17.809999999999999</v>
      </c>
      <c r="K50" s="201">
        <v>232.34</v>
      </c>
      <c r="L50" s="201">
        <v>7.16</v>
      </c>
      <c r="M50" s="201">
        <v>54.09</v>
      </c>
      <c r="N50" s="201">
        <v>42.2</v>
      </c>
      <c r="O50" s="201">
        <v>2.38</v>
      </c>
      <c r="P50" s="201">
        <v>0.8</v>
      </c>
      <c r="Q50" s="201">
        <v>2.56</v>
      </c>
      <c r="R50" s="201">
        <v>10.71</v>
      </c>
      <c r="S50" s="201">
        <v>6.14</v>
      </c>
      <c r="T50" s="201">
        <v>0</v>
      </c>
      <c r="U50" s="201">
        <v>2.0099999999999998</v>
      </c>
      <c r="V50" s="201">
        <v>6.26</v>
      </c>
      <c r="W50" s="201">
        <v>10.44</v>
      </c>
      <c r="X50" s="201">
        <v>50.28</v>
      </c>
      <c r="Y50" s="201">
        <v>0</v>
      </c>
      <c r="Z50" s="201">
        <v>30.16</v>
      </c>
      <c r="AA50" s="201">
        <v>20.27</v>
      </c>
      <c r="AB50" s="201">
        <v>0</v>
      </c>
      <c r="AC50" s="201">
        <v>22.92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5.92</v>
      </c>
      <c r="AJ50" s="201">
        <v>0</v>
      </c>
      <c r="AK50" s="201">
        <v>19.82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17.809999999999999</v>
      </c>
      <c r="K51" s="201">
        <v>232.34</v>
      </c>
      <c r="L51" s="201">
        <v>7.54</v>
      </c>
      <c r="M51" s="201">
        <v>54.09</v>
      </c>
      <c r="N51" s="201">
        <v>1.68</v>
      </c>
      <c r="O51" s="201">
        <v>2.38</v>
      </c>
      <c r="P51" s="201">
        <v>0.8</v>
      </c>
      <c r="Q51" s="201">
        <v>2.85</v>
      </c>
      <c r="R51" s="201">
        <v>13.23</v>
      </c>
      <c r="S51" s="201">
        <v>6.75</v>
      </c>
      <c r="T51" s="201">
        <v>0</v>
      </c>
      <c r="U51" s="201">
        <v>2.0099999999999998</v>
      </c>
      <c r="V51" s="201">
        <v>6.26</v>
      </c>
      <c r="W51" s="201">
        <v>10.44</v>
      </c>
      <c r="X51" s="201">
        <v>50.28</v>
      </c>
      <c r="Y51" s="201">
        <v>0</v>
      </c>
      <c r="Z51" s="201">
        <v>30.16</v>
      </c>
      <c r="AA51" s="201">
        <v>20.27</v>
      </c>
      <c r="AB51" s="201">
        <v>0</v>
      </c>
      <c r="AC51" s="201">
        <v>22.92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4.5</v>
      </c>
      <c r="AJ51" s="201">
        <v>0</v>
      </c>
      <c r="AK51" s="201">
        <v>18.23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17.809999999999999</v>
      </c>
      <c r="K52" s="201">
        <v>232.34</v>
      </c>
      <c r="L52" s="201">
        <v>7.54</v>
      </c>
      <c r="M52" s="201">
        <v>13.27</v>
      </c>
      <c r="N52" s="201">
        <v>1.68</v>
      </c>
      <c r="O52" s="201">
        <v>2.38</v>
      </c>
      <c r="P52" s="201">
        <v>0.8</v>
      </c>
      <c r="Q52" s="201">
        <v>2.85</v>
      </c>
      <c r="R52" s="201">
        <v>13.23</v>
      </c>
      <c r="S52" s="201">
        <v>6.75</v>
      </c>
      <c r="T52" s="201">
        <v>0</v>
      </c>
      <c r="U52" s="201">
        <v>2.0099999999999998</v>
      </c>
      <c r="V52" s="201">
        <v>6.26</v>
      </c>
      <c r="W52" s="201">
        <v>10.44</v>
      </c>
      <c r="X52" s="201">
        <v>50.28</v>
      </c>
      <c r="Y52" s="201">
        <v>0</v>
      </c>
      <c r="Z52" s="201">
        <v>30.16</v>
      </c>
      <c r="AA52" s="201">
        <v>20.27</v>
      </c>
      <c r="AB52" s="201">
        <v>0</v>
      </c>
      <c r="AC52" s="201">
        <v>22.92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4.5</v>
      </c>
      <c r="AJ52" s="201">
        <v>0</v>
      </c>
      <c r="AK52" s="201">
        <v>22.62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17.809999999999999</v>
      </c>
      <c r="K53" s="201">
        <v>232.34</v>
      </c>
      <c r="L53" s="201">
        <v>8.61</v>
      </c>
      <c r="M53" s="201">
        <v>2.0699999999999998</v>
      </c>
      <c r="N53" s="201">
        <v>1.68</v>
      </c>
      <c r="O53" s="201">
        <v>2.38</v>
      </c>
      <c r="P53" s="201">
        <v>0.8</v>
      </c>
      <c r="Q53" s="201">
        <v>2.85</v>
      </c>
      <c r="R53" s="201">
        <v>13.23</v>
      </c>
      <c r="S53" s="201">
        <v>6.75</v>
      </c>
      <c r="T53" s="201">
        <v>0</v>
      </c>
      <c r="U53" s="201">
        <v>2.0099999999999998</v>
      </c>
      <c r="V53" s="201">
        <v>6.26</v>
      </c>
      <c r="W53" s="201">
        <v>10.41</v>
      </c>
      <c r="X53" s="201">
        <v>50.16</v>
      </c>
      <c r="Y53" s="201">
        <v>0</v>
      </c>
      <c r="Z53" s="201">
        <v>30.15</v>
      </c>
      <c r="AA53" s="201">
        <v>20.27</v>
      </c>
      <c r="AB53" s="201">
        <v>0</v>
      </c>
      <c r="AC53" s="201">
        <v>22.92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4.5</v>
      </c>
      <c r="AJ53" s="201">
        <v>0</v>
      </c>
      <c r="AK53" s="201">
        <v>18.23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17.809999999999999</v>
      </c>
      <c r="K54" s="201">
        <v>232.34</v>
      </c>
      <c r="L54" s="201">
        <v>11.04</v>
      </c>
      <c r="M54" s="201">
        <v>2.0699999999999998</v>
      </c>
      <c r="N54" s="201">
        <v>1.68</v>
      </c>
      <c r="O54" s="201">
        <v>2.38</v>
      </c>
      <c r="P54" s="201">
        <v>0.8</v>
      </c>
      <c r="Q54" s="201">
        <v>2.85</v>
      </c>
      <c r="R54" s="201">
        <v>13.23</v>
      </c>
      <c r="S54" s="201">
        <v>6.75</v>
      </c>
      <c r="T54" s="201">
        <v>0</v>
      </c>
      <c r="U54" s="201">
        <v>2.0099999999999998</v>
      </c>
      <c r="V54" s="201">
        <v>6.26</v>
      </c>
      <c r="W54" s="201">
        <v>10.41</v>
      </c>
      <c r="X54" s="201">
        <v>50.16</v>
      </c>
      <c r="Y54" s="201">
        <v>0</v>
      </c>
      <c r="Z54" s="201">
        <v>30.15</v>
      </c>
      <c r="AA54" s="201">
        <v>20.27</v>
      </c>
      <c r="AB54" s="201">
        <v>0</v>
      </c>
      <c r="AC54" s="201">
        <v>22.92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4.5</v>
      </c>
      <c r="AJ54" s="201">
        <v>0</v>
      </c>
      <c r="AK54" s="201">
        <v>18.23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17.809999999999999</v>
      </c>
      <c r="K55" s="201">
        <v>232.34</v>
      </c>
      <c r="L55" s="201">
        <v>7.54</v>
      </c>
      <c r="M55" s="201">
        <v>2.0699999999999998</v>
      </c>
      <c r="N55" s="201">
        <v>1.68</v>
      </c>
      <c r="O55" s="201">
        <v>2.38</v>
      </c>
      <c r="P55" s="201">
        <v>0.8</v>
      </c>
      <c r="Q55" s="201">
        <v>2.85</v>
      </c>
      <c r="R55" s="201">
        <v>13.23</v>
      </c>
      <c r="S55" s="201">
        <v>6.75</v>
      </c>
      <c r="T55" s="201">
        <v>0</v>
      </c>
      <c r="U55" s="201">
        <v>2.0099999999999998</v>
      </c>
      <c r="V55" s="201">
        <v>6.26</v>
      </c>
      <c r="W55" s="201">
        <v>10.44</v>
      </c>
      <c r="X55" s="201">
        <v>50.28</v>
      </c>
      <c r="Y55" s="201">
        <v>0</v>
      </c>
      <c r="Z55" s="201">
        <v>30.15</v>
      </c>
      <c r="AA55" s="201">
        <v>20.27</v>
      </c>
      <c r="AB55" s="201">
        <v>0</v>
      </c>
      <c r="AC55" s="201">
        <v>22.92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4.5</v>
      </c>
      <c r="AJ55" s="201">
        <v>0</v>
      </c>
      <c r="AK55" s="201">
        <v>19.02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17.809999999999999</v>
      </c>
      <c r="K56" s="201">
        <v>232.34</v>
      </c>
      <c r="L56" s="201">
        <v>7.54</v>
      </c>
      <c r="M56" s="201">
        <v>2.0699999999999998</v>
      </c>
      <c r="N56" s="201">
        <v>1.68</v>
      </c>
      <c r="O56" s="201">
        <v>2.38</v>
      </c>
      <c r="P56" s="201">
        <v>0.8</v>
      </c>
      <c r="Q56" s="201">
        <v>2.85</v>
      </c>
      <c r="R56" s="201">
        <v>13.23</v>
      </c>
      <c r="S56" s="201">
        <v>6.75</v>
      </c>
      <c r="T56" s="201">
        <v>0</v>
      </c>
      <c r="U56" s="201">
        <v>2.0099999999999998</v>
      </c>
      <c r="V56" s="201">
        <v>6.26</v>
      </c>
      <c r="W56" s="201">
        <v>10.44</v>
      </c>
      <c r="X56" s="201">
        <v>50.28</v>
      </c>
      <c r="Y56" s="201">
        <v>0</v>
      </c>
      <c r="Z56" s="201">
        <v>30.15</v>
      </c>
      <c r="AA56" s="201">
        <v>20.27</v>
      </c>
      <c r="AB56" s="201">
        <v>0</v>
      </c>
      <c r="AC56" s="201">
        <v>22.92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4.5</v>
      </c>
      <c r="AJ56" s="201">
        <v>0</v>
      </c>
      <c r="AK56" s="201">
        <v>19.02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17.809999999999999</v>
      </c>
      <c r="K57" s="201">
        <v>232.34</v>
      </c>
      <c r="L57" s="201">
        <v>7.99</v>
      </c>
      <c r="M57" s="201">
        <v>2.0699999999999998</v>
      </c>
      <c r="N57" s="201">
        <v>1.68</v>
      </c>
      <c r="O57" s="201">
        <v>2.38</v>
      </c>
      <c r="P57" s="201">
        <v>0.8</v>
      </c>
      <c r="Q57" s="201">
        <v>2.85</v>
      </c>
      <c r="R57" s="201">
        <v>13.2</v>
      </c>
      <c r="S57" s="201">
        <v>6.75</v>
      </c>
      <c r="T57" s="201">
        <v>0</v>
      </c>
      <c r="U57" s="201">
        <v>2.0099999999999998</v>
      </c>
      <c r="V57" s="201">
        <v>6.26</v>
      </c>
      <c r="W57" s="201">
        <v>10.44</v>
      </c>
      <c r="X57" s="201">
        <v>50.28</v>
      </c>
      <c r="Y57" s="201">
        <v>0</v>
      </c>
      <c r="Z57" s="201">
        <v>30.15</v>
      </c>
      <c r="AA57" s="201">
        <v>20.27</v>
      </c>
      <c r="AB57" s="201">
        <v>0</v>
      </c>
      <c r="AC57" s="201">
        <v>22.92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4.5</v>
      </c>
      <c r="AJ57" s="201">
        <v>0</v>
      </c>
      <c r="AK57" s="201">
        <v>18.23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17.809999999999999</v>
      </c>
      <c r="K58" s="201">
        <v>232.34</v>
      </c>
      <c r="L58" s="201">
        <v>7.3</v>
      </c>
      <c r="M58" s="201">
        <v>2.0699999999999998</v>
      </c>
      <c r="N58" s="201">
        <v>1.68</v>
      </c>
      <c r="O58" s="201">
        <v>2.38</v>
      </c>
      <c r="P58" s="201">
        <v>0.8</v>
      </c>
      <c r="Q58" s="201">
        <v>2.85</v>
      </c>
      <c r="R58" s="201">
        <v>13.2</v>
      </c>
      <c r="S58" s="201">
        <v>6.75</v>
      </c>
      <c r="T58" s="201">
        <v>0</v>
      </c>
      <c r="U58" s="201">
        <v>2.0099999999999998</v>
      </c>
      <c r="V58" s="201">
        <v>6.26</v>
      </c>
      <c r="W58" s="201">
        <v>10.44</v>
      </c>
      <c r="X58" s="201">
        <v>50.28</v>
      </c>
      <c r="Y58" s="201">
        <v>0</v>
      </c>
      <c r="Z58" s="201">
        <v>30.15</v>
      </c>
      <c r="AA58" s="201">
        <v>20.27</v>
      </c>
      <c r="AB58" s="201">
        <v>0</v>
      </c>
      <c r="AC58" s="201">
        <v>22.92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4.5</v>
      </c>
      <c r="AJ58" s="201">
        <v>0</v>
      </c>
      <c r="AK58" s="201">
        <v>18.23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17.809999999999999</v>
      </c>
      <c r="K59" s="201">
        <v>232.34</v>
      </c>
      <c r="L59" s="201">
        <v>7.99</v>
      </c>
      <c r="M59" s="201">
        <v>2.0699999999999998</v>
      </c>
      <c r="N59" s="201">
        <v>1.68</v>
      </c>
      <c r="O59" s="201">
        <v>2.38</v>
      </c>
      <c r="P59" s="201">
        <v>0.8</v>
      </c>
      <c r="Q59" s="201">
        <v>2.85</v>
      </c>
      <c r="R59" s="201">
        <v>13.2</v>
      </c>
      <c r="S59" s="201">
        <v>6.75</v>
      </c>
      <c r="T59" s="201">
        <v>0</v>
      </c>
      <c r="U59" s="201">
        <v>2.0099999999999998</v>
      </c>
      <c r="V59" s="201">
        <v>6.26</v>
      </c>
      <c r="W59" s="201">
        <v>10.44</v>
      </c>
      <c r="X59" s="201">
        <v>50.28</v>
      </c>
      <c r="Y59" s="201">
        <v>0</v>
      </c>
      <c r="Z59" s="201">
        <v>30.15</v>
      </c>
      <c r="AA59" s="201">
        <v>20.27</v>
      </c>
      <c r="AB59" s="201">
        <v>0</v>
      </c>
      <c r="AC59" s="201">
        <v>23.27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4.5</v>
      </c>
      <c r="AJ59" s="201">
        <v>0</v>
      </c>
      <c r="AK59" s="201">
        <v>22.62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17.809999999999999</v>
      </c>
      <c r="K60" s="201">
        <v>234.69</v>
      </c>
      <c r="L60" s="201">
        <v>7.99</v>
      </c>
      <c r="M60" s="201">
        <v>2.0699999999999998</v>
      </c>
      <c r="N60" s="201">
        <v>1.68</v>
      </c>
      <c r="O60" s="201">
        <v>2.38</v>
      </c>
      <c r="P60" s="201">
        <v>0.8</v>
      </c>
      <c r="Q60" s="201">
        <v>2.85</v>
      </c>
      <c r="R60" s="201">
        <v>13.2</v>
      </c>
      <c r="S60" s="201">
        <v>6.75</v>
      </c>
      <c r="T60" s="201">
        <v>0</v>
      </c>
      <c r="U60" s="201">
        <v>2.0099999999999998</v>
      </c>
      <c r="V60" s="201">
        <v>6.26</v>
      </c>
      <c r="W60" s="201">
        <v>10.44</v>
      </c>
      <c r="X60" s="201">
        <v>50.28</v>
      </c>
      <c r="Y60" s="201">
        <v>0</v>
      </c>
      <c r="Z60" s="201">
        <v>30.15</v>
      </c>
      <c r="AA60" s="201">
        <v>20.27</v>
      </c>
      <c r="AB60" s="201">
        <v>0</v>
      </c>
      <c r="AC60" s="201">
        <v>23.27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4.5</v>
      </c>
      <c r="AJ60" s="201">
        <v>0</v>
      </c>
      <c r="AK60" s="201">
        <v>22.62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17.809999999999999</v>
      </c>
      <c r="K61" s="201">
        <v>234.72</v>
      </c>
      <c r="L61" s="201">
        <v>11.04</v>
      </c>
      <c r="M61" s="201">
        <v>2.0699999999999998</v>
      </c>
      <c r="N61" s="201">
        <v>1.68</v>
      </c>
      <c r="O61" s="201">
        <v>2.38</v>
      </c>
      <c r="P61" s="201">
        <v>0.8</v>
      </c>
      <c r="Q61" s="201">
        <v>2.85</v>
      </c>
      <c r="R61" s="201">
        <v>13.78</v>
      </c>
      <c r="S61" s="201">
        <v>6.75</v>
      </c>
      <c r="T61" s="201">
        <v>0</v>
      </c>
      <c r="U61" s="201">
        <v>2.0099999999999998</v>
      </c>
      <c r="V61" s="201">
        <v>6.26</v>
      </c>
      <c r="W61" s="201">
        <v>10.44</v>
      </c>
      <c r="X61" s="201">
        <v>5.13</v>
      </c>
      <c r="Y61" s="201">
        <v>0</v>
      </c>
      <c r="Z61" s="201">
        <v>30.15</v>
      </c>
      <c r="AA61" s="201">
        <v>20.27</v>
      </c>
      <c r="AB61" s="201">
        <v>0</v>
      </c>
      <c r="AC61" s="201">
        <v>23.27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4.5</v>
      </c>
      <c r="AJ61" s="201">
        <v>0</v>
      </c>
      <c r="AK61" s="201">
        <v>22.62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17.809999999999999</v>
      </c>
      <c r="K62" s="201">
        <v>241.42</v>
      </c>
      <c r="L62" s="201">
        <v>11.04</v>
      </c>
      <c r="M62" s="201">
        <v>2.0699999999999998</v>
      </c>
      <c r="N62" s="201">
        <v>1.68</v>
      </c>
      <c r="O62" s="201">
        <v>2.38</v>
      </c>
      <c r="P62" s="201">
        <v>0.8</v>
      </c>
      <c r="Q62" s="201">
        <v>2.85</v>
      </c>
      <c r="R62" s="201">
        <v>13.78</v>
      </c>
      <c r="S62" s="201">
        <v>6.75</v>
      </c>
      <c r="T62" s="201">
        <v>0</v>
      </c>
      <c r="U62" s="201">
        <v>2.0099999999999998</v>
      </c>
      <c r="V62" s="201">
        <v>6.26</v>
      </c>
      <c r="W62" s="201">
        <v>10.44</v>
      </c>
      <c r="X62" s="201">
        <v>2.1</v>
      </c>
      <c r="Y62" s="201">
        <v>0</v>
      </c>
      <c r="Z62" s="201">
        <v>30.15</v>
      </c>
      <c r="AA62" s="201">
        <v>20.27</v>
      </c>
      <c r="AB62" s="201">
        <v>0</v>
      </c>
      <c r="AC62" s="201">
        <v>23.27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4.5</v>
      </c>
      <c r="AJ62" s="201">
        <v>0</v>
      </c>
      <c r="AK62" s="201">
        <v>22.62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17.809999999999999</v>
      </c>
      <c r="K63" s="201">
        <v>232.34</v>
      </c>
      <c r="L63" s="201">
        <v>11.04</v>
      </c>
      <c r="M63" s="201">
        <v>2.0699999999999998</v>
      </c>
      <c r="N63" s="201">
        <v>1.68</v>
      </c>
      <c r="O63" s="201">
        <v>2.38</v>
      </c>
      <c r="P63" s="201">
        <v>0.8</v>
      </c>
      <c r="Q63" s="201">
        <v>2.85</v>
      </c>
      <c r="R63" s="201">
        <v>13.78</v>
      </c>
      <c r="S63" s="201">
        <v>6.75</v>
      </c>
      <c r="T63" s="201">
        <v>0</v>
      </c>
      <c r="U63" s="201">
        <v>2.0099999999999998</v>
      </c>
      <c r="V63" s="201">
        <v>6.26</v>
      </c>
      <c r="W63" s="201">
        <v>10.44</v>
      </c>
      <c r="X63" s="201">
        <v>50.28</v>
      </c>
      <c r="Y63" s="201">
        <v>0</v>
      </c>
      <c r="Z63" s="201">
        <v>30.15</v>
      </c>
      <c r="AA63" s="201">
        <v>20.27</v>
      </c>
      <c r="AB63" s="201">
        <v>0</v>
      </c>
      <c r="AC63" s="201">
        <v>23.27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4.5</v>
      </c>
      <c r="AJ63" s="201">
        <v>0</v>
      </c>
      <c r="AK63" s="201">
        <v>22.62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17.809999999999999</v>
      </c>
      <c r="K64" s="201">
        <v>239.69</v>
      </c>
      <c r="L64" s="201">
        <v>11.04</v>
      </c>
      <c r="M64" s="201">
        <v>2.0699999999999998</v>
      </c>
      <c r="N64" s="201">
        <v>1.68</v>
      </c>
      <c r="O64" s="201">
        <v>2.38</v>
      </c>
      <c r="P64" s="201">
        <v>0.8</v>
      </c>
      <c r="Q64" s="201">
        <v>2.85</v>
      </c>
      <c r="R64" s="201">
        <v>13.78</v>
      </c>
      <c r="S64" s="201">
        <v>6.75</v>
      </c>
      <c r="T64" s="201">
        <v>0</v>
      </c>
      <c r="U64" s="201">
        <v>2.0099999999999998</v>
      </c>
      <c r="V64" s="201">
        <v>6.26</v>
      </c>
      <c r="W64" s="201">
        <v>10.44</v>
      </c>
      <c r="X64" s="201">
        <v>50.28</v>
      </c>
      <c r="Y64" s="201">
        <v>0</v>
      </c>
      <c r="Z64" s="201">
        <v>30.15</v>
      </c>
      <c r="AA64" s="201">
        <v>20.27</v>
      </c>
      <c r="AB64" s="201">
        <v>0</v>
      </c>
      <c r="AC64" s="201">
        <v>23.27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4.5</v>
      </c>
      <c r="AJ64" s="201">
        <v>0</v>
      </c>
      <c r="AK64" s="201">
        <v>22.62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17.809999999999999</v>
      </c>
      <c r="K65" s="201">
        <v>239.69</v>
      </c>
      <c r="L65" s="201">
        <v>11.04</v>
      </c>
      <c r="M65" s="201">
        <v>2.0699999999999998</v>
      </c>
      <c r="N65" s="201">
        <v>1.68</v>
      </c>
      <c r="O65" s="201">
        <v>2.38</v>
      </c>
      <c r="P65" s="201">
        <v>0.8</v>
      </c>
      <c r="Q65" s="201">
        <v>2.85</v>
      </c>
      <c r="R65" s="201">
        <v>13.78</v>
      </c>
      <c r="S65" s="201">
        <v>6.75</v>
      </c>
      <c r="T65" s="201">
        <v>0</v>
      </c>
      <c r="U65" s="201">
        <v>2.0099999999999998</v>
      </c>
      <c r="V65" s="201">
        <v>6.26</v>
      </c>
      <c r="W65" s="201">
        <v>10.44</v>
      </c>
      <c r="X65" s="201">
        <v>50.28</v>
      </c>
      <c r="Y65" s="201">
        <v>0</v>
      </c>
      <c r="Z65" s="201">
        <v>30.15</v>
      </c>
      <c r="AA65" s="201">
        <v>20.27</v>
      </c>
      <c r="AB65" s="201">
        <v>0</v>
      </c>
      <c r="AC65" s="201">
        <v>23.27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4.5</v>
      </c>
      <c r="AJ65" s="201">
        <v>0</v>
      </c>
      <c r="AK65" s="201">
        <v>22.62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17.809999999999999</v>
      </c>
      <c r="K66" s="201">
        <v>239.69</v>
      </c>
      <c r="L66" s="201">
        <v>11.04</v>
      </c>
      <c r="M66" s="201">
        <v>2.0699999999999998</v>
      </c>
      <c r="N66" s="201">
        <v>1.68</v>
      </c>
      <c r="O66" s="201">
        <v>2.38</v>
      </c>
      <c r="P66" s="201">
        <v>0.8</v>
      </c>
      <c r="Q66" s="201">
        <v>2.85</v>
      </c>
      <c r="R66" s="201">
        <v>13.78</v>
      </c>
      <c r="S66" s="201">
        <v>6.75</v>
      </c>
      <c r="T66" s="201">
        <v>0</v>
      </c>
      <c r="U66" s="201">
        <v>2.0099999999999998</v>
      </c>
      <c r="V66" s="201">
        <v>6.26</v>
      </c>
      <c r="W66" s="201">
        <v>10.44</v>
      </c>
      <c r="X66" s="201">
        <v>50.28</v>
      </c>
      <c r="Y66" s="201">
        <v>0</v>
      </c>
      <c r="Z66" s="201">
        <v>30.15</v>
      </c>
      <c r="AA66" s="201">
        <v>20.27</v>
      </c>
      <c r="AB66" s="201">
        <v>0</v>
      </c>
      <c r="AC66" s="201">
        <v>23.27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4.5</v>
      </c>
      <c r="AJ66" s="201">
        <v>0</v>
      </c>
      <c r="AK66" s="201">
        <v>22.62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17.809999999999999</v>
      </c>
      <c r="K67" s="201">
        <v>239.69</v>
      </c>
      <c r="L67" s="201">
        <v>11.04</v>
      </c>
      <c r="M67" s="201">
        <v>2.0699999999999998</v>
      </c>
      <c r="N67" s="201">
        <v>1.68</v>
      </c>
      <c r="O67" s="201">
        <v>2.38</v>
      </c>
      <c r="P67" s="201">
        <v>0.8</v>
      </c>
      <c r="Q67" s="201">
        <v>2.85</v>
      </c>
      <c r="R67" s="201">
        <v>13.78</v>
      </c>
      <c r="S67" s="201">
        <v>6.75</v>
      </c>
      <c r="T67" s="201">
        <v>0</v>
      </c>
      <c r="U67" s="201">
        <v>2.0099999999999998</v>
      </c>
      <c r="V67" s="201">
        <v>6.26</v>
      </c>
      <c r="W67" s="201">
        <v>10.44</v>
      </c>
      <c r="X67" s="201">
        <v>50.28</v>
      </c>
      <c r="Y67" s="201">
        <v>0</v>
      </c>
      <c r="Z67" s="201">
        <v>30.15</v>
      </c>
      <c r="AA67" s="201">
        <v>20.27</v>
      </c>
      <c r="AB67" s="201">
        <v>0</v>
      </c>
      <c r="AC67" s="201">
        <v>23.27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4.5</v>
      </c>
      <c r="AJ67" s="201">
        <v>0</v>
      </c>
      <c r="AK67" s="201">
        <v>22.62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17.809999999999999</v>
      </c>
      <c r="K68" s="201">
        <v>239.69</v>
      </c>
      <c r="L68" s="201">
        <v>11.04</v>
      </c>
      <c r="M68" s="201">
        <v>2.0699999999999998</v>
      </c>
      <c r="N68" s="201">
        <v>1.68</v>
      </c>
      <c r="O68" s="201">
        <v>2.38</v>
      </c>
      <c r="P68" s="201">
        <v>0.8</v>
      </c>
      <c r="Q68" s="201">
        <v>2.85</v>
      </c>
      <c r="R68" s="201">
        <v>13.78</v>
      </c>
      <c r="S68" s="201">
        <v>6.75</v>
      </c>
      <c r="T68" s="201">
        <v>0</v>
      </c>
      <c r="U68" s="201">
        <v>2.0099999999999998</v>
      </c>
      <c r="V68" s="201">
        <v>6.26</v>
      </c>
      <c r="W68" s="201">
        <v>10.44</v>
      </c>
      <c r="X68" s="201">
        <v>2.1</v>
      </c>
      <c r="Y68" s="201">
        <v>0</v>
      </c>
      <c r="Z68" s="201">
        <v>30.15</v>
      </c>
      <c r="AA68" s="201">
        <v>20.27</v>
      </c>
      <c r="AB68" s="201">
        <v>0</v>
      </c>
      <c r="AC68" s="201">
        <v>23.27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4.5</v>
      </c>
      <c r="AJ68" s="201">
        <v>0</v>
      </c>
      <c r="AK68" s="201">
        <v>22.62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17.809999999999999</v>
      </c>
      <c r="K69" s="201">
        <v>239.68</v>
      </c>
      <c r="L69" s="201">
        <v>11.04</v>
      </c>
      <c r="M69" s="201">
        <v>2.0699999999999998</v>
      </c>
      <c r="N69" s="201">
        <v>1.68</v>
      </c>
      <c r="O69" s="201">
        <v>2.38</v>
      </c>
      <c r="P69" s="201">
        <v>0.8</v>
      </c>
      <c r="Q69" s="201">
        <v>2.85</v>
      </c>
      <c r="R69" s="201">
        <v>13.78</v>
      </c>
      <c r="S69" s="201">
        <v>6.75</v>
      </c>
      <c r="T69" s="201">
        <v>0</v>
      </c>
      <c r="U69" s="201">
        <v>2.0099999999999998</v>
      </c>
      <c r="V69" s="201">
        <v>6.26</v>
      </c>
      <c r="W69" s="201">
        <v>10.44</v>
      </c>
      <c r="X69" s="201">
        <v>2.1</v>
      </c>
      <c r="Y69" s="201">
        <v>0</v>
      </c>
      <c r="Z69" s="201">
        <v>30.15</v>
      </c>
      <c r="AA69" s="201">
        <v>20.27</v>
      </c>
      <c r="AB69" s="201">
        <v>0</v>
      </c>
      <c r="AC69" s="201">
        <v>23.27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4.5</v>
      </c>
      <c r="AJ69" s="201">
        <v>0</v>
      </c>
      <c r="AK69" s="201">
        <v>22.62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17.809999999999999</v>
      </c>
      <c r="K70" s="201">
        <v>239.69</v>
      </c>
      <c r="L70" s="201">
        <v>11.04</v>
      </c>
      <c r="M70" s="201">
        <v>2.0699999999999998</v>
      </c>
      <c r="N70" s="201">
        <v>1.68</v>
      </c>
      <c r="O70" s="201">
        <v>2.38</v>
      </c>
      <c r="P70" s="201">
        <v>0.8</v>
      </c>
      <c r="Q70" s="201">
        <v>2.85</v>
      </c>
      <c r="R70" s="201">
        <v>13.78</v>
      </c>
      <c r="S70" s="201">
        <v>6.75</v>
      </c>
      <c r="T70" s="201">
        <v>0</v>
      </c>
      <c r="U70" s="201">
        <v>2.0099999999999998</v>
      </c>
      <c r="V70" s="201">
        <v>6.26</v>
      </c>
      <c r="W70" s="201">
        <v>10.44</v>
      </c>
      <c r="X70" s="201">
        <v>2.1</v>
      </c>
      <c r="Y70" s="201">
        <v>0</v>
      </c>
      <c r="Z70" s="201">
        <v>30.15</v>
      </c>
      <c r="AA70" s="201">
        <v>20.27</v>
      </c>
      <c r="AB70" s="201">
        <v>0</v>
      </c>
      <c r="AC70" s="201">
        <v>23.27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4.5</v>
      </c>
      <c r="AJ70" s="201">
        <v>0</v>
      </c>
      <c r="AK70" s="201">
        <v>22.62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17.809999999999999</v>
      </c>
      <c r="K71" s="201">
        <v>232.34</v>
      </c>
      <c r="L71" s="201">
        <v>11.04</v>
      </c>
      <c r="M71" s="201">
        <v>2.0699999999999998</v>
      </c>
      <c r="N71" s="201">
        <v>1.68</v>
      </c>
      <c r="O71" s="201">
        <v>2.38</v>
      </c>
      <c r="P71" s="201">
        <v>0.8</v>
      </c>
      <c r="Q71" s="201">
        <v>2.85</v>
      </c>
      <c r="R71" s="201">
        <v>13.78</v>
      </c>
      <c r="S71" s="201">
        <v>6.75</v>
      </c>
      <c r="T71" s="201">
        <v>0</v>
      </c>
      <c r="U71" s="201">
        <v>2.0099999999999998</v>
      </c>
      <c r="V71" s="201">
        <v>6.26</v>
      </c>
      <c r="W71" s="201">
        <v>10.44</v>
      </c>
      <c r="X71" s="201">
        <v>2.1</v>
      </c>
      <c r="Y71" s="201">
        <v>0</v>
      </c>
      <c r="Z71" s="201">
        <v>30.15</v>
      </c>
      <c r="AA71" s="201">
        <v>20.27</v>
      </c>
      <c r="AB71" s="201">
        <v>0</v>
      </c>
      <c r="AC71" s="201">
        <v>23.27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4.5</v>
      </c>
      <c r="AJ71" s="201">
        <v>0</v>
      </c>
      <c r="AK71" s="201">
        <v>22.62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17.809999999999999</v>
      </c>
      <c r="K72" s="201">
        <v>232.34</v>
      </c>
      <c r="L72" s="201">
        <v>11.04</v>
      </c>
      <c r="M72" s="201">
        <v>2.0699999999999998</v>
      </c>
      <c r="N72" s="201">
        <v>1.68</v>
      </c>
      <c r="O72" s="201">
        <v>2.38</v>
      </c>
      <c r="P72" s="201">
        <v>0.8</v>
      </c>
      <c r="Q72" s="201">
        <v>2.85</v>
      </c>
      <c r="R72" s="201">
        <v>13.78</v>
      </c>
      <c r="S72" s="201">
        <v>6.75</v>
      </c>
      <c r="T72" s="201">
        <v>0</v>
      </c>
      <c r="U72" s="201">
        <v>2.0099999999999998</v>
      </c>
      <c r="V72" s="201">
        <v>6.26</v>
      </c>
      <c r="W72" s="201">
        <v>10.44</v>
      </c>
      <c r="X72" s="201">
        <v>2.1</v>
      </c>
      <c r="Y72" s="201">
        <v>0</v>
      </c>
      <c r="Z72" s="201">
        <v>30.15</v>
      </c>
      <c r="AA72" s="201">
        <v>20.27</v>
      </c>
      <c r="AB72" s="201">
        <v>0</v>
      </c>
      <c r="AC72" s="201">
        <v>23.27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4.5</v>
      </c>
      <c r="AJ72" s="201">
        <v>0</v>
      </c>
      <c r="AK72" s="201">
        <v>22.62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17.809999999999999</v>
      </c>
      <c r="K73" s="201">
        <v>232.34</v>
      </c>
      <c r="L73" s="201">
        <v>11.04</v>
      </c>
      <c r="M73" s="201">
        <v>2.0699999999999998</v>
      </c>
      <c r="N73" s="201">
        <v>1.68</v>
      </c>
      <c r="O73" s="201">
        <v>2.38</v>
      </c>
      <c r="P73" s="201">
        <v>0.8</v>
      </c>
      <c r="Q73" s="201">
        <v>2.85</v>
      </c>
      <c r="R73" s="201">
        <v>13.78</v>
      </c>
      <c r="S73" s="201">
        <v>6.75</v>
      </c>
      <c r="T73" s="201">
        <v>0</v>
      </c>
      <c r="U73" s="201">
        <v>2.0099999999999998</v>
      </c>
      <c r="V73" s="201">
        <v>6.26</v>
      </c>
      <c r="W73" s="201">
        <v>10.44</v>
      </c>
      <c r="X73" s="201">
        <v>2.1</v>
      </c>
      <c r="Y73" s="201">
        <v>0</v>
      </c>
      <c r="Z73" s="201">
        <v>1.98</v>
      </c>
      <c r="AA73" s="201">
        <v>1.28</v>
      </c>
      <c r="AB73" s="201">
        <v>0</v>
      </c>
      <c r="AC73" s="201">
        <v>23.62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4.5</v>
      </c>
      <c r="AJ73" s="201">
        <v>0</v>
      </c>
      <c r="AK73" s="201">
        <v>22.62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17.809999999999999</v>
      </c>
      <c r="K74" s="201">
        <v>232.34</v>
      </c>
      <c r="L74" s="201">
        <v>11.04</v>
      </c>
      <c r="M74" s="201">
        <v>2.0699999999999998</v>
      </c>
      <c r="N74" s="201">
        <v>1.68</v>
      </c>
      <c r="O74" s="201">
        <v>2.38</v>
      </c>
      <c r="P74" s="201">
        <v>0.8</v>
      </c>
      <c r="Q74" s="201">
        <v>2.85</v>
      </c>
      <c r="R74" s="201">
        <v>13.78</v>
      </c>
      <c r="S74" s="201">
        <v>6.75</v>
      </c>
      <c r="T74" s="201">
        <v>0</v>
      </c>
      <c r="U74" s="201">
        <v>2.0099999999999998</v>
      </c>
      <c r="V74" s="201">
        <v>6.26</v>
      </c>
      <c r="W74" s="201">
        <v>10.44</v>
      </c>
      <c r="X74" s="201">
        <v>2.1</v>
      </c>
      <c r="Y74" s="201">
        <v>0</v>
      </c>
      <c r="Z74" s="201">
        <v>1.98</v>
      </c>
      <c r="AA74" s="201">
        <v>1.28</v>
      </c>
      <c r="AB74" s="201">
        <v>0</v>
      </c>
      <c r="AC74" s="201">
        <v>23.62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4.5</v>
      </c>
      <c r="AJ74" s="201">
        <v>0</v>
      </c>
      <c r="AK74" s="201">
        <v>22.62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17.809999999999999</v>
      </c>
      <c r="K75" s="201">
        <v>241.41</v>
      </c>
      <c r="L75" s="201">
        <v>11.04</v>
      </c>
      <c r="M75" s="201">
        <v>2.0699999999999998</v>
      </c>
      <c r="N75" s="201">
        <v>1.68</v>
      </c>
      <c r="O75" s="201">
        <v>2.38</v>
      </c>
      <c r="P75" s="201">
        <v>0.8</v>
      </c>
      <c r="Q75" s="201">
        <v>2.85</v>
      </c>
      <c r="R75" s="201">
        <v>13.78</v>
      </c>
      <c r="S75" s="201">
        <v>6.75</v>
      </c>
      <c r="T75" s="201">
        <v>0</v>
      </c>
      <c r="U75" s="201">
        <v>2.0099999999999998</v>
      </c>
      <c r="V75" s="201">
        <v>6.26</v>
      </c>
      <c r="W75" s="201">
        <v>0.5</v>
      </c>
      <c r="X75" s="201">
        <v>2.1</v>
      </c>
      <c r="Y75" s="201">
        <v>0</v>
      </c>
      <c r="Z75" s="201">
        <v>1.98</v>
      </c>
      <c r="AA75" s="201">
        <v>1.28</v>
      </c>
      <c r="AB75" s="201">
        <v>0</v>
      </c>
      <c r="AC75" s="201">
        <v>23.62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4.5</v>
      </c>
      <c r="AJ75" s="201">
        <v>0</v>
      </c>
      <c r="AK75" s="201">
        <v>22.62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17.809999999999999</v>
      </c>
      <c r="K76" s="201">
        <v>241.41</v>
      </c>
      <c r="L76" s="201">
        <v>11.04</v>
      </c>
      <c r="M76" s="201">
        <v>2.0699999999999998</v>
      </c>
      <c r="N76" s="201">
        <v>1.68</v>
      </c>
      <c r="O76" s="201">
        <v>2.38</v>
      </c>
      <c r="P76" s="201">
        <v>0.8</v>
      </c>
      <c r="Q76" s="201">
        <v>2.85</v>
      </c>
      <c r="R76" s="201">
        <v>13.78</v>
      </c>
      <c r="S76" s="201">
        <v>6.75</v>
      </c>
      <c r="T76" s="201">
        <v>0</v>
      </c>
      <c r="U76" s="201">
        <v>2.0099999999999998</v>
      </c>
      <c r="V76" s="201">
        <v>6.26</v>
      </c>
      <c r="W76" s="201">
        <v>0.5</v>
      </c>
      <c r="X76" s="201">
        <v>2.1</v>
      </c>
      <c r="Y76" s="201">
        <v>0</v>
      </c>
      <c r="Z76" s="201">
        <v>1.98</v>
      </c>
      <c r="AA76" s="201">
        <v>1.28</v>
      </c>
      <c r="AB76" s="201">
        <v>0</v>
      </c>
      <c r="AC76" s="201">
        <v>23.62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4.5</v>
      </c>
      <c r="AJ76" s="201">
        <v>0</v>
      </c>
      <c r="AK76" s="201">
        <v>22.62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17.809999999999999</v>
      </c>
      <c r="K77" s="201">
        <v>241.41</v>
      </c>
      <c r="L77" s="201">
        <v>11.04</v>
      </c>
      <c r="M77" s="201">
        <v>2.0699999999999998</v>
      </c>
      <c r="N77" s="201">
        <v>1.68</v>
      </c>
      <c r="O77" s="201">
        <v>2.38</v>
      </c>
      <c r="P77" s="201">
        <v>0.8</v>
      </c>
      <c r="Q77" s="201">
        <v>2.85</v>
      </c>
      <c r="R77" s="201">
        <v>13.78</v>
      </c>
      <c r="S77" s="201">
        <v>6.75</v>
      </c>
      <c r="T77" s="201">
        <v>0</v>
      </c>
      <c r="U77" s="201">
        <v>2.0099999999999998</v>
      </c>
      <c r="V77" s="201">
        <v>6.26</v>
      </c>
      <c r="W77" s="201">
        <v>0.5</v>
      </c>
      <c r="X77" s="201">
        <v>2.1</v>
      </c>
      <c r="Y77" s="201">
        <v>0</v>
      </c>
      <c r="Z77" s="201">
        <v>1.98</v>
      </c>
      <c r="AA77" s="201">
        <v>1.28</v>
      </c>
      <c r="AB77" s="201">
        <v>0</v>
      </c>
      <c r="AC77" s="201">
        <v>23.62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4.5</v>
      </c>
      <c r="AJ77" s="201">
        <v>0</v>
      </c>
      <c r="AK77" s="201">
        <v>22.62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17.809999999999999</v>
      </c>
      <c r="K78" s="201">
        <v>241.41</v>
      </c>
      <c r="L78" s="201">
        <v>11.04</v>
      </c>
      <c r="M78" s="201">
        <v>2.0699999999999998</v>
      </c>
      <c r="N78" s="201">
        <v>1.68</v>
      </c>
      <c r="O78" s="201">
        <v>2.38</v>
      </c>
      <c r="P78" s="201">
        <v>0.8</v>
      </c>
      <c r="Q78" s="201">
        <v>2.85</v>
      </c>
      <c r="R78" s="201">
        <v>13.78</v>
      </c>
      <c r="S78" s="201">
        <v>6.75</v>
      </c>
      <c r="T78" s="201">
        <v>0</v>
      </c>
      <c r="U78" s="201">
        <v>2.0099999999999998</v>
      </c>
      <c r="V78" s="201">
        <v>6.26</v>
      </c>
      <c r="W78" s="201">
        <v>0.5</v>
      </c>
      <c r="X78" s="201">
        <v>2.1</v>
      </c>
      <c r="Y78" s="201">
        <v>0</v>
      </c>
      <c r="Z78" s="201">
        <v>1.98</v>
      </c>
      <c r="AA78" s="201">
        <v>1.28</v>
      </c>
      <c r="AB78" s="201">
        <v>0</v>
      </c>
      <c r="AC78" s="201">
        <v>22.92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4.5</v>
      </c>
      <c r="AJ78" s="201">
        <v>0</v>
      </c>
      <c r="AK78" s="201">
        <v>22.62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17.809999999999999</v>
      </c>
      <c r="K79" s="201">
        <v>240.96</v>
      </c>
      <c r="L79" s="201">
        <v>0</v>
      </c>
      <c r="M79" s="201">
        <v>2.0699999999999998</v>
      </c>
      <c r="N79" s="201">
        <v>1.68</v>
      </c>
      <c r="O79" s="201">
        <v>2.38</v>
      </c>
      <c r="P79" s="201">
        <v>0.8</v>
      </c>
      <c r="Q79" s="201">
        <v>0.15</v>
      </c>
      <c r="R79" s="201">
        <v>0.6</v>
      </c>
      <c r="S79" s="201">
        <v>0.37</v>
      </c>
      <c r="T79" s="201">
        <v>0</v>
      </c>
      <c r="U79" s="201">
        <v>2.0099999999999998</v>
      </c>
      <c r="V79" s="201">
        <v>1.78</v>
      </c>
      <c r="W79" s="201">
        <v>0.5</v>
      </c>
      <c r="X79" s="201">
        <v>2.1</v>
      </c>
      <c r="Y79" s="201">
        <v>0</v>
      </c>
      <c r="Z79" s="201">
        <v>1.98</v>
      </c>
      <c r="AA79" s="201">
        <v>1.28</v>
      </c>
      <c r="AB79" s="201">
        <v>0</v>
      </c>
      <c r="AC79" s="201">
        <v>22.92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4.5</v>
      </c>
      <c r="AJ79" s="201">
        <v>0</v>
      </c>
      <c r="AK79" s="201">
        <v>22.62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17.809999999999999</v>
      </c>
      <c r="K80" s="201">
        <v>240.96</v>
      </c>
      <c r="L80" s="201">
        <v>0</v>
      </c>
      <c r="M80" s="201">
        <v>2.0699999999999998</v>
      </c>
      <c r="N80" s="201">
        <v>1.68</v>
      </c>
      <c r="O80" s="201">
        <v>2.38</v>
      </c>
      <c r="P80" s="201">
        <v>0.8</v>
      </c>
      <c r="Q80" s="201">
        <v>0.15</v>
      </c>
      <c r="R80" s="201">
        <v>0.6</v>
      </c>
      <c r="S80" s="201">
        <v>0.37</v>
      </c>
      <c r="T80" s="201">
        <v>0</v>
      </c>
      <c r="U80" s="201">
        <v>2.0099999999999998</v>
      </c>
      <c r="V80" s="201">
        <v>1.78</v>
      </c>
      <c r="W80" s="201">
        <v>0.5</v>
      </c>
      <c r="X80" s="201">
        <v>2.1</v>
      </c>
      <c r="Y80" s="201">
        <v>0</v>
      </c>
      <c r="Z80" s="201">
        <v>1.98</v>
      </c>
      <c r="AA80" s="201">
        <v>1.28</v>
      </c>
      <c r="AB80" s="201">
        <v>0</v>
      </c>
      <c r="AC80" s="201">
        <v>22.92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4.5</v>
      </c>
      <c r="AJ80" s="201">
        <v>0</v>
      </c>
      <c r="AK80" s="201">
        <v>22.62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17.809999999999999</v>
      </c>
      <c r="K81" s="201">
        <v>240.96</v>
      </c>
      <c r="L81" s="201">
        <v>0.11</v>
      </c>
      <c r="M81" s="201">
        <v>2.0699999999999998</v>
      </c>
      <c r="N81" s="201">
        <v>1.68</v>
      </c>
      <c r="O81" s="201">
        <v>2.38</v>
      </c>
      <c r="P81" s="201">
        <v>0.8</v>
      </c>
      <c r="Q81" s="201">
        <v>0.15</v>
      </c>
      <c r="R81" s="201">
        <v>0.6</v>
      </c>
      <c r="S81" s="201">
        <v>0.37</v>
      </c>
      <c r="T81" s="201">
        <v>0</v>
      </c>
      <c r="U81" s="201">
        <v>2.0099999999999998</v>
      </c>
      <c r="V81" s="201">
        <v>1.78</v>
      </c>
      <c r="W81" s="201">
        <v>0.5</v>
      </c>
      <c r="X81" s="201">
        <v>2.1</v>
      </c>
      <c r="Y81" s="201">
        <v>0</v>
      </c>
      <c r="Z81" s="201">
        <v>1.98</v>
      </c>
      <c r="AA81" s="201">
        <v>1.28</v>
      </c>
      <c r="AB81" s="201">
        <v>0</v>
      </c>
      <c r="AC81" s="201">
        <v>22.92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4.5</v>
      </c>
      <c r="AJ81" s="201">
        <v>0</v>
      </c>
      <c r="AK81" s="201">
        <v>22.62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17.809999999999999</v>
      </c>
      <c r="K82" s="201">
        <v>239.04</v>
      </c>
      <c r="L82" s="201">
        <v>0.36</v>
      </c>
      <c r="M82" s="201">
        <v>2.0699999999999998</v>
      </c>
      <c r="N82" s="201">
        <v>1.68</v>
      </c>
      <c r="O82" s="201">
        <v>2.38</v>
      </c>
      <c r="P82" s="201">
        <v>0.8</v>
      </c>
      <c r="Q82" s="201">
        <v>0.15</v>
      </c>
      <c r="R82" s="201">
        <v>0.6</v>
      </c>
      <c r="S82" s="201">
        <v>0.37</v>
      </c>
      <c r="T82" s="201">
        <v>0</v>
      </c>
      <c r="U82" s="201">
        <v>2.0099999999999998</v>
      </c>
      <c r="V82" s="201">
        <v>1.78</v>
      </c>
      <c r="W82" s="201">
        <v>0.5</v>
      </c>
      <c r="X82" s="201">
        <v>2.1</v>
      </c>
      <c r="Y82" s="201">
        <v>0</v>
      </c>
      <c r="Z82" s="201">
        <v>1.98</v>
      </c>
      <c r="AA82" s="201">
        <v>1.28</v>
      </c>
      <c r="AB82" s="201">
        <v>0</v>
      </c>
      <c r="AC82" s="201">
        <v>22.92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4.5</v>
      </c>
      <c r="AJ82" s="201">
        <v>0</v>
      </c>
      <c r="AK82" s="201">
        <v>22.62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17.809999999999999</v>
      </c>
      <c r="K83" s="201">
        <v>240.39</v>
      </c>
      <c r="L83" s="201">
        <v>0.36</v>
      </c>
      <c r="M83" s="201">
        <v>2.0699999999999998</v>
      </c>
      <c r="N83" s="201">
        <v>1.68</v>
      </c>
      <c r="O83" s="201">
        <v>2.38</v>
      </c>
      <c r="P83" s="201">
        <v>0.8</v>
      </c>
      <c r="Q83" s="201">
        <v>0.15</v>
      </c>
      <c r="R83" s="201">
        <v>0.6</v>
      </c>
      <c r="S83" s="201">
        <v>0.37</v>
      </c>
      <c r="T83" s="201">
        <v>0</v>
      </c>
      <c r="U83" s="201">
        <v>2.0099999999999998</v>
      </c>
      <c r="V83" s="201">
        <v>1.78</v>
      </c>
      <c r="W83" s="201">
        <v>0.5</v>
      </c>
      <c r="X83" s="201">
        <v>2.1</v>
      </c>
      <c r="Y83" s="201">
        <v>0</v>
      </c>
      <c r="Z83" s="201">
        <v>1.98</v>
      </c>
      <c r="AA83" s="201">
        <v>1.28</v>
      </c>
      <c r="AB83" s="201">
        <v>0</v>
      </c>
      <c r="AC83" s="201">
        <v>22.92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4.5</v>
      </c>
      <c r="AJ83" s="201">
        <v>0</v>
      </c>
      <c r="AK83" s="201">
        <v>22.62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17.809999999999999</v>
      </c>
      <c r="K84" s="201">
        <v>240.41</v>
      </c>
      <c r="L84" s="201">
        <v>0.36</v>
      </c>
      <c r="M84" s="201">
        <v>2.0699999999999998</v>
      </c>
      <c r="N84" s="201">
        <v>1.68</v>
      </c>
      <c r="O84" s="201">
        <v>2.38</v>
      </c>
      <c r="P84" s="201">
        <v>0.8</v>
      </c>
      <c r="Q84" s="201">
        <v>0.15</v>
      </c>
      <c r="R84" s="201">
        <v>0.6</v>
      </c>
      <c r="S84" s="201">
        <v>0.37</v>
      </c>
      <c r="T84" s="201">
        <v>0</v>
      </c>
      <c r="U84" s="201">
        <v>2.0099999999999998</v>
      </c>
      <c r="V84" s="201">
        <v>1.78</v>
      </c>
      <c r="W84" s="201">
        <v>0.5</v>
      </c>
      <c r="X84" s="201">
        <v>2.1</v>
      </c>
      <c r="Y84" s="201">
        <v>0</v>
      </c>
      <c r="Z84" s="201">
        <v>1.98</v>
      </c>
      <c r="AA84" s="201">
        <v>1.28</v>
      </c>
      <c r="AB84" s="201">
        <v>0</v>
      </c>
      <c r="AC84" s="201">
        <v>22.92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4.5</v>
      </c>
      <c r="AJ84" s="201">
        <v>0</v>
      </c>
      <c r="AK84" s="201">
        <v>22.62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17.809999999999999</v>
      </c>
      <c r="K85" s="201">
        <v>241.41</v>
      </c>
      <c r="L85" s="201">
        <v>0.36</v>
      </c>
      <c r="M85" s="201">
        <v>2.0699999999999998</v>
      </c>
      <c r="N85" s="201">
        <v>1.68</v>
      </c>
      <c r="O85" s="201">
        <v>2.38</v>
      </c>
      <c r="P85" s="201">
        <v>0.8</v>
      </c>
      <c r="Q85" s="201">
        <v>0.15</v>
      </c>
      <c r="R85" s="201">
        <v>0.6</v>
      </c>
      <c r="S85" s="201">
        <v>0.37</v>
      </c>
      <c r="T85" s="201">
        <v>0</v>
      </c>
      <c r="U85" s="201">
        <v>2.0099999999999998</v>
      </c>
      <c r="V85" s="201">
        <v>1.78</v>
      </c>
      <c r="W85" s="201">
        <v>0.5</v>
      </c>
      <c r="X85" s="201">
        <v>2.1</v>
      </c>
      <c r="Y85" s="201">
        <v>0</v>
      </c>
      <c r="Z85" s="201">
        <v>1.98</v>
      </c>
      <c r="AA85" s="201">
        <v>1.28</v>
      </c>
      <c r="AB85" s="201">
        <v>0</v>
      </c>
      <c r="AC85" s="201">
        <v>22.92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4.5</v>
      </c>
      <c r="AJ85" s="201">
        <v>0</v>
      </c>
      <c r="AK85" s="201">
        <v>22.62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17.809999999999999</v>
      </c>
      <c r="K86" s="201">
        <v>241.41</v>
      </c>
      <c r="L86" s="201">
        <v>0.36</v>
      </c>
      <c r="M86" s="201">
        <v>2.0699999999999998</v>
      </c>
      <c r="N86" s="201">
        <v>1.68</v>
      </c>
      <c r="O86" s="201">
        <v>2.38</v>
      </c>
      <c r="P86" s="201">
        <v>0.8</v>
      </c>
      <c r="Q86" s="201">
        <v>0.15</v>
      </c>
      <c r="R86" s="201">
        <v>0.6</v>
      </c>
      <c r="S86" s="201">
        <v>0.37</v>
      </c>
      <c r="T86" s="201">
        <v>0</v>
      </c>
      <c r="U86" s="201">
        <v>2.0099999999999998</v>
      </c>
      <c r="V86" s="201">
        <v>1.78</v>
      </c>
      <c r="W86" s="201">
        <v>0.5</v>
      </c>
      <c r="X86" s="201">
        <v>2.1</v>
      </c>
      <c r="Y86" s="201">
        <v>0</v>
      </c>
      <c r="Z86" s="201">
        <v>1.98</v>
      </c>
      <c r="AA86" s="201">
        <v>1.28</v>
      </c>
      <c r="AB86" s="201">
        <v>0</v>
      </c>
      <c r="AC86" s="201">
        <v>22.92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4.5</v>
      </c>
      <c r="AJ86" s="201">
        <v>0</v>
      </c>
      <c r="AK86" s="201">
        <v>22.62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17.809999999999999</v>
      </c>
      <c r="K87" s="201">
        <v>241.41</v>
      </c>
      <c r="L87" s="201">
        <v>0.36</v>
      </c>
      <c r="M87" s="201">
        <v>2.0699999999999998</v>
      </c>
      <c r="N87" s="201">
        <v>1.68</v>
      </c>
      <c r="O87" s="201">
        <v>2.38</v>
      </c>
      <c r="P87" s="201">
        <v>0.8</v>
      </c>
      <c r="Q87" s="201">
        <v>0.15</v>
      </c>
      <c r="R87" s="201">
        <v>0.6</v>
      </c>
      <c r="S87" s="201">
        <v>0.37</v>
      </c>
      <c r="T87" s="201">
        <v>0</v>
      </c>
      <c r="U87" s="201">
        <v>2.0099999999999998</v>
      </c>
      <c r="V87" s="201">
        <v>1.78</v>
      </c>
      <c r="W87" s="201">
        <v>0.5</v>
      </c>
      <c r="X87" s="201">
        <v>2.1</v>
      </c>
      <c r="Y87" s="201">
        <v>0</v>
      </c>
      <c r="Z87" s="201">
        <v>1.98</v>
      </c>
      <c r="AA87" s="201">
        <v>1.28</v>
      </c>
      <c r="AB87" s="201">
        <v>0</v>
      </c>
      <c r="AC87" s="201">
        <v>22.92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4.5</v>
      </c>
      <c r="AJ87" s="201">
        <v>0</v>
      </c>
      <c r="AK87" s="201">
        <v>22.62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17.809999999999999</v>
      </c>
      <c r="K88" s="201">
        <v>241.41</v>
      </c>
      <c r="L88" s="201">
        <v>0.36</v>
      </c>
      <c r="M88" s="201">
        <v>2.0699999999999998</v>
      </c>
      <c r="N88" s="201">
        <v>1.68</v>
      </c>
      <c r="O88" s="201">
        <v>2.38</v>
      </c>
      <c r="P88" s="201">
        <v>0.8</v>
      </c>
      <c r="Q88" s="201">
        <v>0.15</v>
      </c>
      <c r="R88" s="201">
        <v>0.6</v>
      </c>
      <c r="S88" s="201">
        <v>0.37</v>
      </c>
      <c r="T88" s="201">
        <v>0</v>
      </c>
      <c r="U88" s="201">
        <v>2.0099999999999998</v>
      </c>
      <c r="V88" s="201">
        <v>1.78</v>
      </c>
      <c r="W88" s="201">
        <v>0.5</v>
      </c>
      <c r="X88" s="201">
        <v>2.1</v>
      </c>
      <c r="Y88" s="201">
        <v>0</v>
      </c>
      <c r="Z88" s="201">
        <v>1.98</v>
      </c>
      <c r="AA88" s="201">
        <v>1.28</v>
      </c>
      <c r="AB88" s="201">
        <v>0</v>
      </c>
      <c r="AC88" s="201">
        <v>22.92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4.5</v>
      </c>
      <c r="AJ88" s="201">
        <v>0</v>
      </c>
      <c r="AK88" s="201">
        <v>22.62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17.809999999999999</v>
      </c>
      <c r="K89" s="201">
        <v>241.41</v>
      </c>
      <c r="L89" s="201">
        <v>0.36</v>
      </c>
      <c r="M89" s="201">
        <v>2.0699999999999998</v>
      </c>
      <c r="N89" s="201">
        <v>1.68</v>
      </c>
      <c r="O89" s="201">
        <v>2.38</v>
      </c>
      <c r="P89" s="201">
        <v>0.8</v>
      </c>
      <c r="Q89" s="201">
        <v>0.15</v>
      </c>
      <c r="R89" s="201">
        <v>0.6</v>
      </c>
      <c r="S89" s="201">
        <v>0.37</v>
      </c>
      <c r="T89" s="201">
        <v>0</v>
      </c>
      <c r="U89" s="201">
        <v>2.0099999999999998</v>
      </c>
      <c r="V89" s="201">
        <v>1.78</v>
      </c>
      <c r="W89" s="201">
        <v>0.5</v>
      </c>
      <c r="X89" s="201">
        <v>2.1</v>
      </c>
      <c r="Y89" s="201">
        <v>0</v>
      </c>
      <c r="Z89" s="201">
        <v>1.98</v>
      </c>
      <c r="AA89" s="201">
        <v>1.28</v>
      </c>
      <c r="AB89" s="201">
        <v>0</v>
      </c>
      <c r="AC89" s="201">
        <v>22.92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4.5</v>
      </c>
      <c r="AJ89" s="201">
        <v>0</v>
      </c>
      <c r="AK89" s="201">
        <v>22.62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17.809999999999999</v>
      </c>
      <c r="K90" s="201">
        <v>241.41</v>
      </c>
      <c r="L90" s="201">
        <v>0.36</v>
      </c>
      <c r="M90" s="201">
        <v>2.0699999999999998</v>
      </c>
      <c r="N90" s="201">
        <v>1.68</v>
      </c>
      <c r="O90" s="201">
        <v>2.38</v>
      </c>
      <c r="P90" s="201">
        <v>0.8</v>
      </c>
      <c r="Q90" s="201">
        <v>0.15</v>
      </c>
      <c r="R90" s="201">
        <v>0.6</v>
      </c>
      <c r="S90" s="201">
        <v>0.37</v>
      </c>
      <c r="T90" s="201">
        <v>0</v>
      </c>
      <c r="U90" s="201">
        <v>2.0099999999999998</v>
      </c>
      <c r="V90" s="201">
        <v>1.78</v>
      </c>
      <c r="W90" s="201">
        <v>0.5</v>
      </c>
      <c r="X90" s="201">
        <v>2.1</v>
      </c>
      <c r="Y90" s="201">
        <v>0</v>
      </c>
      <c r="Z90" s="201">
        <v>1.98</v>
      </c>
      <c r="AA90" s="201">
        <v>1.28</v>
      </c>
      <c r="AB90" s="201">
        <v>0</v>
      </c>
      <c r="AC90" s="201">
        <v>22.92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4.5</v>
      </c>
      <c r="AJ90" s="201">
        <v>0</v>
      </c>
      <c r="AK90" s="201">
        <v>22.62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17.809999999999999</v>
      </c>
      <c r="K91" s="201">
        <v>241.41</v>
      </c>
      <c r="L91" s="201">
        <v>0.36</v>
      </c>
      <c r="M91" s="201">
        <v>2.0699999999999998</v>
      </c>
      <c r="N91" s="201">
        <v>1.68</v>
      </c>
      <c r="O91" s="201">
        <v>2.38</v>
      </c>
      <c r="P91" s="201">
        <v>0.8</v>
      </c>
      <c r="Q91" s="201">
        <v>0.15</v>
      </c>
      <c r="R91" s="201">
        <v>0.6</v>
      </c>
      <c r="S91" s="201">
        <v>0.37</v>
      </c>
      <c r="T91" s="201">
        <v>0</v>
      </c>
      <c r="U91" s="201">
        <v>2.0099999999999998</v>
      </c>
      <c r="V91" s="201">
        <v>1.78</v>
      </c>
      <c r="W91" s="201">
        <v>0.5</v>
      </c>
      <c r="X91" s="201">
        <v>2.1</v>
      </c>
      <c r="Y91" s="201">
        <v>0</v>
      </c>
      <c r="Z91" s="201">
        <v>1.98</v>
      </c>
      <c r="AA91" s="201">
        <v>1.28</v>
      </c>
      <c r="AB91" s="201">
        <v>0</v>
      </c>
      <c r="AC91" s="201">
        <v>22.92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7.33</v>
      </c>
      <c r="AJ91" s="201">
        <v>0</v>
      </c>
      <c r="AK91" s="201">
        <v>22.62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17.809999999999999</v>
      </c>
      <c r="K92" s="201">
        <v>241.41</v>
      </c>
      <c r="L92" s="201">
        <v>0.36</v>
      </c>
      <c r="M92" s="201">
        <v>2.0699999999999998</v>
      </c>
      <c r="N92" s="201">
        <v>1.68</v>
      </c>
      <c r="O92" s="201">
        <v>2.38</v>
      </c>
      <c r="P92" s="201">
        <v>0.8</v>
      </c>
      <c r="Q92" s="201">
        <v>0.15</v>
      </c>
      <c r="R92" s="201">
        <v>0.6</v>
      </c>
      <c r="S92" s="201">
        <v>0.37</v>
      </c>
      <c r="T92" s="201">
        <v>0</v>
      </c>
      <c r="U92" s="201">
        <v>2.0099999999999998</v>
      </c>
      <c r="V92" s="201">
        <v>1.78</v>
      </c>
      <c r="W92" s="201">
        <v>0.5</v>
      </c>
      <c r="X92" s="201">
        <v>2.1</v>
      </c>
      <c r="Y92" s="201">
        <v>0</v>
      </c>
      <c r="Z92" s="201">
        <v>1.98</v>
      </c>
      <c r="AA92" s="201">
        <v>1.28</v>
      </c>
      <c r="AB92" s="201">
        <v>0</v>
      </c>
      <c r="AC92" s="201">
        <v>22.92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7.33</v>
      </c>
      <c r="AJ92" s="201">
        <v>0</v>
      </c>
      <c r="AK92" s="201">
        <v>22.62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17.809999999999999</v>
      </c>
      <c r="K93" s="201">
        <v>241.41</v>
      </c>
      <c r="L93" s="201">
        <v>0.36</v>
      </c>
      <c r="M93" s="201">
        <v>2.0699999999999998</v>
      </c>
      <c r="N93" s="201">
        <v>1.68</v>
      </c>
      <c r="O93" s="201">
        <v>2.38</v>
      </c>
      <c r="P93" s="201">
        <v>0.8</v>
      </c>
      <c r="Q93" s="201">
        <v>0.15</v>
      </c>
      <c r="R93" s="201">
        <v>0.6</v>
      </c>
      <c r="S93" s="201">
        <v>0.37</v>
      </c>
      <c r="T93" s="201">
        <v>0</v>
      </c>
      <c r="U93" s="201">
        <v>2.0099999999999998</v>
      </c>
      <c r="V93" s="201">
        <v>1.78</v>
      </c>
      <c r="W93" s="201">
        <v>0.5</v>
      </c>
      <c r="X93" s="201">
        <v>2.1</v>
      </c>
      <c r="Y93" s="201">
        <v>0</v>
      </c>
      <c r="Z93" s="201">
        <v>1.98</v>
      </c>
      <c r="AA93" s="201">
        <v>1.28</v>
      </c>
      <c r="AB93" s="201">
        <v>0</v>
      </c>
      <c r="AC93" s="201">
        <v>22.92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7.33</v>
      </c>
      <c r="AJ93" s="201">
        <v>0</v>
      </c>
      <c r="AK93" s="201">
        <v>22.62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17.809999999999999</v>
      </c>
      <c r="K94" s="201">
        <v>241.41</v>
      </c>
      <c r="L94" s="201">
        <v>0.36</v>
      </c>
      <c r="M94" s="201">
        <v>2.0699999999999998</v>
      </c>
      <c r="N94" s="201">
        <v>1.68</v>
      </c>
      <c r="O94" s="201">
        <v>2.38</v>
      </c>
      <c r="P94" s="201">
        <v>0.8</v>
      </c>
      <c r="Q94" s="201">
        <v>0.15</v>
      </c>
      <c r="R94" s="201">
        <v>0.6</v>
      </c>
      <c r="S94" s="201">
        <v>0.37</v>
      </c>
      <c r="T94" s="201">
        <v>0</v>
      </c>
      <c r="U94" s="201">
        <v>2.0099999999999998</v>
      </c>
      <c r="V94" s="201">
        <v>1.78</v>
      </c>
      <c r="W94" s="201">
        <v>0.5</v>
      </c>
      <c r="X94" s="201">
        <v>2.1</v>
      </c>
      <c r="Y94" s="201">
        <v>0</v>
      </c>
      <c r="Z94" s="201">
        <v>1.98</v>
      </c>
      <c r="AA94" s="201">
        <v>1.28</v>
      </c>
      <c r="AB94" s="201">
        <v>0</v>
      </c>
      <c r="AC94" s="201">
        <v>22.92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7.33</v>
      </c>
      <c r="AJ94" s="201">
        <v>0</v>
      </c>
      <c r="AK94" s="201">
        <v>22.62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17.809999999999999</v>
      </c>
      <c r="K95" s="201">
        <v>241.41</v>
      </c>
      <c r="L95" s="201">
        <v>11.04</v>
      </c>
      <c r="M95" s="201">
        <v>2.0699999999999998</v>
      </c>
      <c r="N95" s="201">
        <v>1.68</v>
      </c>
      <c r="O95" s="201">
        <v>2.38</v>
      </c>
      <c r="P95" s="201">
        <v>0.8</v>
      </c>
      <c r="Q95" s="201">
        <v>2.85</v>
      </c>
      <c r="R95" s="201">
        <v>10.88</v>
      </c>
      <c r="S95" s="201">
        <v>6.75</v>
      </c>
      <c r="T95" s="201">
        <v>0</v>
      </c>
      <c r="U95" s="201">
        <v>2.0099999999999998</v>
      </c>
      <c r="V95" s="201">
        <v>6.26</v>
      </c>
      <c r="W95" s="201">
        <v>10.44</v>
      </c>
      <c r="X95" s="201">
        <v>2.1</v>
      </c>
      <c r="Y95" s="201">
        <v>0</v>
      </c>
      <c r="Z95" s="201">
        <v>1.98</v>
      </c>
      <c r="AA95" s="201">
        <v>1.28</v>
      </c>
      <c r="AB95" s="201">
        <v>0</v>
      </c>
      <c r="AC95" s="201">
        <v>22.89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7.33</v>
      </c>
      <c r="AJ95" s="201">
        <v>0</v>
      </c>
      <c r="AK95" s="201">
        <v>22.62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17.809999999999999</v>
      </c>
      <c r="K96" s="201">
        <v>241.41</v>
      </c>
      <c r="L96" s="201">
        <v>11.04</v>
      </c>
      <c r="M96" s="201">
        <v>2.0699999999999998</v>
      </c>
      <c r="N96" s="201">
        <v>1.68</v>
      </c>
      <c r="O96" s="201">
        <v>2.38</v>
      </c>
      <c r="P96" s="201">
        <v>0.8</v>
      </c>
      <c r="Q96" s="201">
        <v>2.85</v>
      </c>
      <c r="R96" s="201">
        <v>10.88</v>
      </c>
      <c r="S96" s="201">
        <v>6.75</v>
      </c>
      <c r="T96" s="201">
        <v>0</v>
      </c>
      <c r="U96" s="201">
        <v>2.0099999999999998</v>
      </c>
      <c r="V96" s="201">
        <v>6.26</v>
      </c>
      <c r="W96" s="201">
        <v>10.44</v>
      </c>
      <c r="X96" s="201">
        <v>2.1</v>
      </c>
      <c r="Y96" s="201">
        <v>0</v>
      </c>
      <c r="Z96" s="201">
        <v>1.98</v>
      </c>
      <c r="AA96" s="201">
        <v>1.28</v>
      </c>
      <c r="AB96" s="201">
        <v>0</v>
      </c>
      <c r="AC96" s="201">
        <v>22.89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7.33</v>
      </c>
      <c r="AJ96" s="201">
        <v>0</v>
      </c>
      <c r="AK96" s="201">
        <v>22.62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17.809999999999999</v>
      </c>
      <c r="K97" s="201">
        <v>241.41</v>
      </c>
      <c r="L97" s="201">
        <v>11.04</v>
      </c>
      <c r="M97" s="201">
        <v>2.0699999999999998</v>
      </c>
      <c r="N97" s="201">
        <v>1.68</v>
      </c>
      <c r="O97" s="201">
        <v>2.38</v>
      </c>
      <c r="P97" s="201">
        <v>0.8</v>
      </c>
      <c r="Q97" s="201">
        <v>2.85</v>
      </c>
      <c r="R97" s="201">
        <v>10.88</v>
      </c>
      <c r="S97" s="201">
        <v>6.75</v>
      </c>
      <c r="T97" s="201">
        <v>0</v>
      </c>
      <c r="U97" s="201">
        <v>2.0099999999999998</v>
      </c>
      <c r="V97" s="201">
        <v>6.26</v>
      </c>
      <c r="W97" s="201">
        <v>10.44</v>
      </c>
      <c r="X97" s="201">
        <v>2.1</v>
      </c>
      <c r="Y97" s="201">
        <v>0</v>
      </c>
      <c r="Z97" s="201">
        <v>1.98</v>
      </c>
      <c r="AA97" s="201">
        <v>1.28</v>
      </c>
      <c r="AB97" s="201">
        <v>0</v>
      </c>
      <c r="AC97" s="201">
        <v>22.89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7.33</v>
      </c>
      <c r="AJ97" s="201">
        <v>0</v>
      </c>
      <c r="AK97" s="201">
        <v>22.62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17.809999999999999</v>
      </c>
      <c r="K98" s="201">
        <v>241.41</v>
      </c>
      <c r="L98" s="201">
        <v>11.04</v>
      </c>
      <c r="M98" s="201">
        <v>2.0699999999999998</v>
      </c>
      <c r="N98" s="201">
        <v>1.68</v>
      </c>
      <c r="O98" s="201">
        <v>2.38</v>
      </c>
      <c r="P98" s="201">
        <v>0.8</v>
      </c>
      <c r="Q98" s="201">
        <v>2.85</v>
      </c>
      <c r="R98" s="201">
        <v>10.88</v>
      </c>
      <c r="S98" s="201">
        <v>6.75</v>
      </c>
      <c r="T98" s="201">
        <v>0</v>
      </c>
      <c r="U98" s="201">
        <v>2.0099999999999998</v>
      </c>
      <c r="V98" s="201">
        <v>6.26</v>
      </c>
      <c r="W98" s="201">
        <v>10.44</v>
      </c>
      <c r="X98" s="201">
        <v>2.1</v>
      </c>
      <c r="Y98" s="201">
        <v>0</v>
      </c>
      <c r="Z98" s="201">
        <v>1.98</v>
      </c>
      <c r="AA98" s="201">
        <v>1.28</v>
      </c>
      <c r="AB98" s="201">
        <v>0</v>
      </c>
      <c r="AC98" s="201">
        <v>22.89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7.33</v>
      </c>
      <c r="AJ98" s="201">
        <v>0</v>
      </c>
      <c r="AK98" s="201">
        <v>22.62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0.43031999999999915</v>
      </c>
      <c r="K99">
        <f t="shared" si="0"/>
        <v>5.6681325000000005</v>
      </c>
      <c r="L99">
        <f t="shared" si="0"/>
        <v>0.20488249999999986</v>
      </c>
      <c r="M99">
        <f t="shared" si="0"/>
        <v>0.22579500000000055</v>
      </c>
      <c r="N99">
        <f t="shared" si="0"/>
        <v>0.16617999999999941</v>
      </c>
      <c r="O99">
        <f t="shared" si="0"/>
        <v>0.19406249999999992</v>
      </c>
      <c r="P99">
        <f t="shared" si="0"/>
        <v>0.10530250000000015</v>
      </c>
      <c r="Q99">
        <f t="shared" si="0"/>
        <v>5.6832499999999987E-2</v>
      </c>
      <c r="R99">
        <f t="shared" si="0"/>
        <v>0.25671750000000004</v>
      </c>
      <c r="S99">
        <f t="shared" si="0"/>
        <v>0.13414499999999999</v>
      </c>
      <c r="T99">
        <f t="shared" si="0"/>
        <v>0</v>
      </c>
      <c r="U99">
        <f t="shared" si="0"/>
        <v>4.8224999999999948E-2</v>
      </c>
      <c r="V99">
        <f t="shared" si="0"/>
        <v>0.12649999999999978</v>
      </c>
      <c r="W99">
        <f t="shared" si="0"/>
        <v>0.2008450000000003</v>
      </c>
      <c r="X99">
        <f t="shared" si="0"/>
        <v>0.62993249999999967</v>
      </c>
      <c r="Y99">
        <f t="shared" si="0"/>
        <v>0</v>
      </c>
      <c r="Z99">
        <f t="shared" si="0"/>
        <v>0.32167500000000027</v>
      </c>
      <c r="AA99">
        <f t="shared" si="0"/>
        <v>0.23286749999999976</v>
      </c>
      <c r="AB99">
        <f t="shared" si="0"/>
        <v>0</v>
      </c>
      <c r="AC99">
        <f t="shared" si="0"/>
        <v>0.54725250000000014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0.14480000000000012</v>
      </c>
      <c r="AJ99">
        <f t="shared" si="0"/>
        <v>0</v>
      </c>
      <c r="AK99">
        <f t="shared" si="0"/>
        <v>0.54159249999999892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10.58</v>
      </c>
      <c r="K3" s="201">
        <v>85.03</v>
      </c>
      <c r="L3" s="201">
        <v>46.2</v>
      </c>
      <c r="M3" s="201">
        <v>0</v>
      </c>
      <c r="N3" s="201">
        <v>0.98</v>
      </c>
      <c r="O3" s="201">
        <v>1.63</v>
      </c>
      <c r="P3" s="201">
        <v>1.41</v>
      </c>
      <c r="Q3" s="201">
        <v>0.84</v>
      </c>
      <c r="R3" s="201">
        <v>7.73</v>
      </c>
      <c r="S3" s="201">
        <v>4.7699999999999996</v>
      </c>
      <c r="T3" s="201">
        <v>0</v>
      </c>
      <c r="U3" s="201">
        <v>9.48</v>
      </c>
      <c r="V3" s="201">
        <v>3.62</v>
      </c>
      <c r="W3" s="201">
        <v>0.28999999999999998</v>
      </c>
      <c r="X3" s="201">
        <v>1.21</v>
      </c>
      <c r="Y3" s="201">
        <v>0</v>
      </c>
      <c r="Z3" s="201">
        <v>0.86</v>
      </c>
      <c r="AA3" s="201">
        <v>0.74</v>
      </c>
      <c r="AB3" s="201">
        <v>0</v>
      </c>
      <c r="AC3" s="201">
        <v>11.68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5.0999999999999996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10.58</v>
      </c>
      <c r="K4" s="201">
        <v>85.03</v>
      </c>
      <c r="L4" s="201">
        <v>46.2</v>
      </c>
      <c r="M4" s="201">
        <v>0</v>
      </c>
      <c r="N4" s="201">
        <v>0.98</v>
      </c>
      <c r="O4" s="201">
        <v>1.63</v>
      </c>
      <c r="P4" s="201">
        <v>1.41</v>
      </c>
      <c r="Q4" s="201">
        <v>0.84</v>
      </c>
      <c r="R4" s="201">
        <v>7.73</v>
      </c>
      <c r="S4" s="201">
        <v>4.7699999999999996</v>
      </c>
      <c r="T4" s="201">
        <v>0</v>
      </c>
      <c r="U4" s="201">
        <v>9.48</v>
      </c>
      <c r="V4" s="201">
        <v>3.62</v>
      </c>
      <c r="W4" s="201">
        <v>0.28999999999999998</v>
      </c>
      <c r="X4" s="201">
        <v>1.21</v>
      </c>
      <c r="Y4" s="201">
        <v>0</v>
      </c>
      <c r="Z4" s="201">
        <v>0.86</v>
      </c>
      <c r="AA4" s="201">
        <v>0.74</v>
      </c>
      <c r="AB4" s="201">
        <v>0</v>
      </c>
      <c r="AC4" s="201">
        <v>11.68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5.0999999999999996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10.58</v>
      </c>
      <c r="K5" s="201">
        <v>85.03</v>
      </c>
      <c r="L5" s="201">
        <v>46.2</v>
      </c>
      <c r="M5" s="201">
        <v>0</v>
      </c>
      <c r="N5" s="201">
        <v>0.98</v>
      </c>
      <c r="O5" s="201">
        <v>1.63</v>
      </c>
      <c r="P5" s="201">
        <v>1.41</v>
      </c>
      <c r="Q5" s="201">
        <v>0.84</v>
      </c>
      <c r="R5" s="201">
        <v>7.73</v>
      </c>
      <c r="S5" s="201">
        <v>4.7699999999999996</v>
      </c>
      <c r="T5" s="201">
        <v>0</v>
      </c>
      <c r="U5" s="201">
        <v>9.48</v>
      </c>
      <c r="V5" s="201">
        <v>3.62</v>
      </c>
      <c r="W5" s="201">
        <v>0.28999999999999998</v>
      </c>
      <c r="X5" s="201">
        <v>1.21</v>
      </c>
      <c r="Y5" s="201">
        <v>0</v>
      </c>
      <c r="Z5" s="201">
        <v>0.86</v>
      </c>
      <c r="AA5" s="201">
        <v>0.74</v>
      </c>
      <c r="AB5" s="201">
        <v>0</v>
      </c>
      <c r="AC5" s="201">
        <v>4.1900000000000004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10.58</v>
      </c>
      <c r="K6" s="201">
        <v>85.03</v>
      </c>
      <c r="L6" s="201">
        <v>46.2</v>
      </c>
      <c r="M6" s="201">
        <v>0</v>
      </c>
      <c r="N6" s="201">
        <v>0.98</v>
      </c>
      <c r="O6" s="201">
        <v>1.63</v>
      </c>
      <c r="P6" s="201">
        <v>1.41</v>
      </c>
      <c r="Q6" s="201">
        <v>0.84</v>
      </c>
      <c r="R6" s="201">
        <v>7.73</v>
      </c>
      <c r="S6" s="201">
        <v>4.7699999999999996</v>
      </c>
      <c r="T6" s="201">
        <v>0</v>
      </c>
      <c r="U6" s="201">
        <v>9.48</v>
      </c>
      <c r="V6" s="201">
        <v>3.62</v>
      </c>
      <c r="W6" s="201">
        <v>0.28999999999999998</v>
      </c>
      <c r="X6" s="201">
        <v>1.21</v>
      </c>
      <c r="Y6" s="201">
        <v>0</v>
      </c>
      <c r="Z6" s="201">
        <v>0.86</v>
      </c>
      <c r="AA6" s="201">
        <v>0.74</v>
      </c>
      <c r="AB6" s="201">
        <v>0</v>
      </c>
      <c r="AC6" s="201">
        <v>4.1900000000000004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10.58</v>
      </c>
      <c r="K7" s="201">
        <v>85.03</v>
      </c>
      <c r="L7" s="201">
        <v>46.2</v>
      </c>
      <c r="M7" s="201">
        <v>0</v>
      </c>
      <c r="N7" s="201">
        <v>0.98</v>
      </c>
      <c r="O7" s="201">
        <v>1.63</v>
      </c>
      <c r="P7" s="201">
        <v>1.41</v>
      </c>
      <c r="Q7" s="201">
        <v>0.84</v>
      </c>
      <c r="R7" s="201">
        <v>7.73</v>
      </c>
      <c r="S7" s="201">
        <v>4.7699999999999996</v>
      </c>
      <c r="T7" s="201">
        <v>0</v>
      </c>
      <c r="U7" s="201">
        <v>9.48</v>
      </c>
      <c r="V7" s="201">
        <v>3.62</v>
      </c>
      <c r="W7" s="201">
        <v>0.28999999999999998</v>
      </c>
      <c r="X7" s="201">
        <v>1.21</v>
      </c>
      <c r="Y7" s="201">
        <v>0</v>
      </c>
      <c r="Z7" s="201">
        <v>1.1399999999999999</v>
      </c>
      <c r="AA7" s="201">
        <v>0.74</v>
      </c>
      <c r="AB7" s="201">
        <v>0</v>
      </c>
      <c r="AC7" s="201">
        <v>4.1900000000000004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10.58</v>
      </c>
      <c r="K8" s="201">
        <v>85.03</v>
      </c>
      <c r="L8" s="201">
        <v>46.2</v>
      </c>
      <c r="M8" s="201">
        <v>0</v>
      </c>
      <c r="N8" s="201">
        <v>0.98</v>
      </c>
      <c r="O8" s="201">
        <v>1.63</v>
      </c>
      <c r="P8" s="201">
        <v>1.41</v>
      </c>
      <c r="Q8" s="201">
        <v>0.84</v>
      </c>
      <c r="R8" s="201">
        <v>7.73</v>
      </c>
      <c r="S8" s="201">
        <v>4.7699999999999996</v>
      </c>
      <c r="T8" s="201">
        <v>0</v>
      </c>
      <c r="U8" s="201">
        <v>9.48</v>
      </c>
      <c r="V8" s="201">
        <v>3.62</v>
      </c>
      <c r="W8" s="201">
        <v>0.28999999999999998</v>
      </c>
      <c r="X8" s="201">
        <v>1.21</v>
      </c>
      <c r="Y8" s="201">
        <v>0</v>
      </c>
      <c r="Z8" s="201">
        <v>1.1399999999999999</v>
      </c>
      <c r="AA8" s="201">
        <v>0.74</v>
      </c>
      <c r="AB8" s="201">
        <v>0</v>
      </c>
      <c r="AC8" s="201">
        <v>4.1900000000000004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10.58</v>
      </c>
      <c r="K9" s="201">
        <v>85.03</v>
      </c>
      <c r="L9" s="201">
        <v>46.2</v>
      </c>
      <c r="M9" s="201">
        <v>0</v>
      </c>
      <c r="N9" s="201">
        <v>0.98</v>
      </c>
      <c r="O9" s="201">
        <v>1.63</v>
      </c>
      <c r="P9" s="201">
        <v>1.41</v>
      </c>
      <c r="Q9" s="201">
        <v>0.84</v>
      </c>
      <c r="R9" s="201">
        <v>7.73</v>
      </c>
      <c r="S9" s="201">
        <v>4.7699999999999996</v>
      </c>
      <c r="T9" s="201">
        <v>0</v>
      </c>
      <c r="U9" s="201">
        <v>9.48</v>
      </c>
      <c r="V9" s="201">
        <v>3.62</v>
      </c>
      <c r="W9" s="201">
        <v>0.28999999999999998</v>
      </c>
      <c r="X9" s="201">
        <v>1.21</v>
      </c>
      <c r="Y9" s="201">
        <v>0</v>
      </c>
      <c r="Z9" s="201">
        <v>1.1399999999999999</v>
      </c>
      <c r="AA9" s="201">
        <v>0.74</v>
      </c>
      <c r="AB9" s="201">
        <v>0</v>
      </c>
      <c r="AC9" s="201">
        <v>4.1900000000000004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10.58</v>
      </c>
      <c r="K10" s="201">
        <v>85.03</v>
      </c>
      <c r="L10" s="201">
        <v>46.2</v>
      </c>
      <c r="M10" s="201">
        <v>0</v>
      </c>
      <c r="N10" s="201">
        <v>0.98</v>
      </c>
      <c r="O10" s="201">
        <v>1.63</v>
      </c>
      <c r="P10" s="201">
        <v>1.41</v>
      </c>
      <c r="Q10" s="201">
        <v>0.84</v>
      </c>
      <c r="R10" s="201">
        <v>7.73</v>
      </c>
      <c r="S10" s="201">
        <v>4.7699999999999996</v>
      </c>
      <c r="T10" s="201">
        <v>0</v>
      </c>
      <c r="U10" s="201">
        <v>9.48</v>
      </c>
      <c r="V10" s="201">
        <v>3.62</v>
      </c>
      <c r="W10" s="201">
        <v>0.28999999999999998</v>
      </c>
      <c r="X10" s="201">
        <v>1.21</v>
      </c>
      <c r="Y10" s="201">
        <v>0</v>
      </c>
      <c r="Z10" s="201">
        <v>1.1399999999999999</v>
      </c>
      <c r="AA10" s="201">
        <v>0.74</v>
      </c>
      <c r="AB10" s="201">
        <v>0</v>
      </c>
      <c r="AC10" s="201">
        <v>4.1900000000000004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10.58</v>
      </c>
      <c r="K11" s="201">
        <v>58.59</v>
      </c>
      <c r="L11" s="201">
        <v>46.2</v>
      </c>
      <c r="M11" s="201">
        <v>0</v>
      </c>
      <c r="N11" s="201">
        <v>0.98</v>
      </c>
      <c r="O11" s="201">
        <v>1.63</v>
      </c>
      <c r="P11" s="201">
        <v>1.41</v>
      </c>
      <c r="Q11" s="201">
        <v>0.09</v>
      </c>
      <c r="R11" s="201">
        <v>1.0900000000000001</v>
      </c>
      <c r="S11" s="201">
        <v>0.9</v>
      </c>
      <c r="T11" s="201">
        <v>0</v>
      </c>
      <c r="U11" s="201">
        <v>9.48</v>
      </c>
      <c r="V11" s="201">
        <v>3.62</v>
      </c>
      <c r="W11" s="201">
        <v>0.28999999999999998</v>
      </c>
      <c r="X11" s="201">
        <v>1.21</v>
      </c>
      <c r="Y11" s="201">
        <v>0</v>
      </c>
      <c r="Z11" s="201">
        <v>1.1399999999999999</v>
      </c>
      <c r="AA11" s="201">
        <v>0.74</v>
      </c>
      <c r="AB11" s="201">
        <v>0</v>
      </c>
      <c r="AC11" s="201">
        <v>4.1900000000000004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10.58</v>
      </c>
      <c r="K12" s="201">
        <v>58.59</v>
      </c>
      <c r="L12" s="201">
        <v>46.2</v>
      </c>
      <c r="M12" s="201">
        <v>0</v>
      </c>
      <c r="N12" s="201">
        <v>0.98</v>
      </c>
      <c r="O12" s="201">
        <v>1.63</v>
      </c>
      <c r="P12" s="201">
        <v>1.41</v>
      </c>
      <c r="Q12" s="201">
        <v>0.09</v>
      </c>
      <c r="R12" s="201">
        <v>1.0900000000000001</v>
      </c>
      <c r="S12" s="201">
        <v>0.9</v>
      </c>
      <c r="T12" s="201">
        <v>0</v>
      </c>
      <c r="U12" s="201">
        <v>9.48</v>
      </c>
      <c r="V12" s="201">
        <v>3.62</v>
      </c>
      <c r="W12" s="201">
        <v>0.28999999999999998</v>
      </c>
      <c r="X12" s="201">
        <v>1.21</v>
      </c>
      <c r="Y12" s="201">
        <v>0</v>
      </c>
      <c r="Z12" s="201">
        <v>1.1399999999999999</v>
      </c>
      <c r="AA12" s="201">
        <v>0.74</v>
      </c>
      <c r="AB12" s="201">
        <v>0</v>
      </c>
      <c r="AC12" s="201">
        <v>4.1900000000000004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10.58</v>
      </c>
      <c r="K13" s="201">
        <v>5.35</v>
      </c>
      <c r="L13" s="201">
        <v>32.659999999999997</v>
      </c>
      <c r="M13" s="201">
        <v>0</v>
      </c>
      <c r="N13" s="201">
        <v>0.98</v>
      </c>
      <c r="O13" s="201">
        <v>1.63</v>
      </c>
      <c r="P13" s="201">
        <v>1.41</v>
      </c>
      <c r="Q13" s="201">
        <v>0.09</v>
      </c>
      <c r="R13" s="201">
        <v>1.0900000000000001</v>
      </c>
      <c r="S13" s="201">
        <v>0.9</v>
      </c>
      <c r="T13" s="201">
        <v>0</v>
      </c>
      <c r="U13" s="201">
        <v>9.48</v>
      </c>
      <c r="V13" s="201">
        <v>3.62</v>
      </c>
      <c r="W13" s="201">
        <v>0.28999999999999998</v>
      </c>
      <c r="X13" s="201">
        <v>1.21</v>
      </c>
      <c r="Y13" s="201">
        <v>0</v>
      </c>
      <c r="Z13" s="201">
        <v>1.1399999999999999</v>
      </c>
      <c r="AA13" s="201">
        <v>0.74</v>
      </c>
      <c r="AB13" s="201">
        <v>0</v>
      </c>
      <c r="AC13" s="201">
        <v>11.68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10.58</v>
      </c>
      <c r="K14" s="201">
        <v>5.35</v>
      </c>
      <c r="L14" s="201">
        <v>32.659999999999997</v>
      </c>
      <c r="M14" s="201">
        <v>0</v>
      </c>
      <c r="N14" s="201">
        <v>0.98</v>
      </c>
      <c r="O14" s="201">
        <v>1.63</v>
      </c>
      <c r="P14" s="201">
        <v>1.41</v>
      </c>
      <c r="Q14" s="201">
        <v>0.09</v>
      </c>
      <c r="R14" s="201">
        <v>1.0900000000000001</v>
      </c>
      <c r="S14" s="201">
        <v>0.9</v>
      </c>
      <c r="T14" s="201">
        <v>0</v>
      </c>
      <c r="U14" s="201">
        <v>9.48</v>
      </c>
      <c r="V14" s="201">
        <v>3.62</v>
      </c>
      <c r="W14" s="201">
        <v>0.28999999999999998</v>
      </c>
      <c r="X14" s="201">
        <v>1.21</v>
      </c>
      <c r="Y14" s="201">
        <v>0</v>
      </c>
      <c r="Z14" s="201">
        <v>1.1399999999999999</v>
      </c>
      <c r="AA14" s="201">
        <v>0.74</v>
      </c>
      <c r="AB14" s="201">
        <v>0</v>
      </c>
      <c r="AC14" s="201">
        <v>11.68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10.58</v>
      </c>
      <c r="K15" s="201">
        <v>5.35</v>
      </c>
      <c r="L15" s="201">
        <v>32.659999999999997</v>
      </c>
      <c r="M15" s="201">
        <v>0</v>
      </c>
      <c r="N15" s="201">
        <v>0.98</v>
      </c>
      <c r="O15" s="201">
        <v>1.63</v>
      </c>
      <c r="P15" s="201">
        <v>1.41</v>
      </c>
      <c r="Q15" s="201">
        <v>0.09</v>
      </c>
      <c r="R15" s="201">
        <v>1.0900000000000001</v>
      </c>
      <c r="S15" s="201">
        <v>0.9</v>
      </c>
      <c r="T15" s="201">
        <v>0</v>
      </c>
      <c r="U15" s="201">
        <v>9.48</v>
      </c>
      <c r="V15" s="201">
        <v>3.62</v>
      </c>
      <c r="W15" s="201">
        <v>0.28999999999999998</v>
      </c>
      <c r="X15" s="201">
        <v>1.21</v>
      </c>
      <c r="Y15" s="201">
        <v>0</v>
      </c>
      <c r="Z15" s="201">
        <v>0.64</v>
      </c>
      <c r="AA15" s="201">
        <v>0.42</v>
      </c>
      <c r="AB15" s="201">
        <v>0</v>
      </c>
      <c r="AC15" s="201">
        <v>11.32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10.58</v>
      </c>
      <c r="K16" s="201">
        <v>5.35</v>
      </c>
      <c r="L16" s="201">
        <v>32.659999999999997</v>
      </c>
      <c r="M16" s="201">
        <v>0</v>
      </c>
      <c r="N16" s="201">
        <v>0.98</v>
      </c>
      <c r="O16" s="201">
        <v>1.63</v>
      </c>
      <c r="P16" s="201">
        <v>1.41</v>
      </c>
      <c r="Q16" s="201">
        <v>0.09</v>
      </c>
      <c r="R16" s="201">
        <v>1.0900000000000001</v>
      </c>
      <c r="S16" s="201">
        <v>0.9</v>
      </c>
      <c r="T16" s="201">
        <v>0</v>
      </c>
      <c r="U16" s="201">
        <v>9.48</v>
      </c>
      <c r="V16" s="201">
        <v>3.62</v>
      </c>
      <c r="W16" s="201">
        <v>0.28999999999999998</v>
      </c>
      <c r="X16" s="201">
        <v>1.21</v>
      </c>
      <c r="Y16" s="201">
        <v>0</v>
      </c>
      <c r="Z16" s="201">
        <v>0.64</v>
      </c>
      <c r="AA16" s="201">
        <v>0.42</v>
      </c>
      <c r="AB16" s="201">
        <v>0</v>
      </c>
      <c r="AC16" s="201">
        <v>11.32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10.58</v>
      </c>
      <c r="K17" s="201">
        <v>5.35</v>
      </c>
      <c r="L17" s="201">
        <v>32.659999999999997</v>
      </c>
      <c r="M17" s="201">
        <v>0</v>
      </c>
      <c r="N17" s="201">
        <v>0.98</v>
      </c>
      <c r="O17" s="201">
        <v>1.63</v>
      </c>
      <c r="P17" s="201">
        <v>1.41</v>
      </c>
      <c r="Q17" s="201">
        <v>0.09</v>
      </c>
      <c r="R17" s="201">
        <v>1.0900000000000001</v>
      </c>
      <c r="S17" s="201">
        <v>0.9</v>
      </c>
      <c r="T17" s="201">
        <v>0</v>
      </c>
      <c r="U17" s="201">
        <v>9.48</v>
      </c>
      <c r="V17" s="201">
        <v>3.62</v>
      </c>
      <c r="W17" s="201">
        <v>0.28999999999999998</v>
      </c>
      <c r="X17" s="201">
        <v>1.21</v>
      </c>
      <c r="Y17" s="201">
        <v>0</v>
      </c>
      <c r="Z17" s="201">
        <v>0.64</v>
      </c>
      <c r="AA17" s="201">
        <v>0.42</v>
      </c>
      <c r="AB17" s="201">
        <v>0</v>
      </c>
      <c r="AC17" s="201">
        <v>11.32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10.58</v>
      </c>
      <c r="K18" s="201">
        <v>5.35</v>
      </c>
      <c r="L18" s="201">
        <v>32.659999999999997</v>
      </c>
      <c r="M18" s="201">
        <v>0</v>
      </c>
      <c r="N18" s="201">
        <v>0.98</v>
      </c>
      <c r="O18" s="201">
        <v>1.63</v>
      </c>
      <c r="P18" s="201">
        <v>1.41</v>
      </c>
      <c r="Q18" s="201">
        <v>0.09</v>
      </c>
      <c r="R18" s="201">
        <v>1.0900000000000001</v>
      </c>
      <c r="S18" s="201">
        <v>0.9</v>
      </c>
      <c r="T18" s="201">
        <v>0</v>
      </c>
      <c r="U18" s="201">
        <v>9.48</v>
      </c>
      <c r="V18" s="201">
        <v>3.62</v>
      </c>
      <c r="W18" s="201">
        <v>0.28999999999999998</v>
      </c>
      <c r="X18" s="201">
        <v>1.21</v>
      </c>
      <c r="Y18" s="201">
        <v>0</v>
      </c>
      <c r="Z18" s="201">
        <v>0.64</v>
      </c>
      <c r="AA18" s="201">
        <v>0.42</v>
      </c>
      <c r="AB18" s="201">
        <v>0</v>
      </c>
      <c r="AC18" s="201">
        <v>11.32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10.58</v>
      </c>
      <c r="K19" s="201">
        <v>39.24</v>
      </c>
      <c r="L19" s="201">
        <v>47.17</v>
      </c>
      <c r="M19" s="201">
        <v>0</v>
      </c>
      <c r="N19" s="201">
        <v>0.98</v>
      </c>
      <c r="O19" s="201">
        <v>1.63</v>
      </c>
      <c r="P19" s="201">
        <v>1.41</v>
      </c>
      <c r="Q19" s="201">
        <v>0.84</v>
      </c>
      <c r="R19" s="201">
        <v>7.73</v>
      </c>
      <c r="S19" s="201">
        <v>4.7699999999999996</v>
      </c>
      <c r="T19" s="201">
        <v>0</v>
      </c>
      <c r="U19" s="201">
        <v>9.48</v>
      </c>
      <c r="V19" s="201">
        <v>3.62</v>
      </c>
      <c r="W19" s="201">
        <v>0.28999999999999998</v>
      </c>
      <c r="X19" s="201">
        <v>1.21</v>
      </c>
      <c r="Y19" s="201">
        <v>0</v>
      </c>
      <c r="Z19" s="201">
        <v>0.64</v>
      </c>
      <c r="AA19" s="201">
        <v>0.42</v>
      </c>
      <c r="AB19" s="201">
        <v>0</v>
      </c>
      <c r="AC19" s="201">
        <v>11.32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10.58</v>
      </c>
      <c r="K20" s="201">
        <v>58.59</v>
      </c>
      <c r="L20" s="201">
        <v>47.31</v>
      </c>
      <c r="M20" s="201">
        <v>0</v>
      </c>
      <c r="N20" s="201">
        <v>0.98</v>
      </c>
      <c r="O20" s="201">
        <v>1.63</v>
      </c>
      <c r="P20" s="201">
        <v>1.41</v>
      </c>
      <c r="Q20" s="201">
        <v>0.96</v>
      </c>
      <c r="R20" s="201">
        <v>7.7</v>
      </c>
      <c r="S20" s="201">
        <v>4.8899999999999997</v>
      </c>
      <c r="T20" s="201">
        <v>0</v>
      </c>
      <c r="U20" s="201">
        <v>9.48</v>
      </c>
      <c r="V20" s="201">
        <v>3.62</v>
      </c>
      <c r="W20" s="201">
        <v>0.28999999999999998</v>
      </c>
      <c r="X20" s="201">
        <v>1.21</v>
      </c>
      <c r="Y20" s="201">
        <v>0</v>
      </c>
      <c r="Z20" s="201">
        <v>0.64</v>
      </c>
      <c r="AA20" s="201">
        <v>0.42</v>
      </c>
      <c r="AB20" s="201">
        <v>0</v>
      </c>
      <c r="AC20" s="201">
        <v>11.32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10.58</v>
      </c>
      <c r="K21" s="201">
        <v>85.03</v>
      </c>
      <c r="L21" s="201">
        <v>47.31</v>
      </c>
      <c r="M21" s="201">
        <v>0</v>
      </c>
      <c r="N21" s="201">
        <v>0.98</v>
      </c>
      <c r="O21" s="201">
        <v>1.63</v>
      </c>
      <c r="P21" s="201">
        <v>1.41</v>
      </c>
      <c r="Q21" s="201">
        <v>0.96</v>
      </c>
      <c r="R21" s="201">
        <v>7.7</v>
      </c>
      <c r="S21" s="201">
        <v>4.8899999999999997</v>
      </c>
      <c r="T21" s="201">
        <v>0</v>
      </c>
      <c r="U21" s="201">
        <v>9.48</v>
      </c>
      <c r="V21" s="201">
        <v>3.62</v>
      </c>
      <c r="W21" s="201">
        <v>0.28999999999999998</v>
      </c>
      <c r="X21" s="201">
        <v>1.21</v>
      </c>
      <c r="Y21" s="201">
        <v>0</v>
      </c>
      <c r="Z21" s="201">
        <v>0.64</v>
      </c>
      <c r="AA21" s="201">
        <v>0.42</v>
      </c>
      <c r="AB21" s="201">
        <v>0</v>
      </c>
      <c r="AC21" s="201">
        <v>11.32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10.58</v>
      </c>
      <c r="K22" s="201">
        <v>85.03</v>
      </c>
      <c r="L22" s="201">
        <v>47.31</v>
      </c>
      <c r="M22" s="201">
        <v>0</v>
      </c>
      <c r="N22" s="201">
        <v>0.98</v>
      </c>
      <c r="O22" s="201">
        <v>1.63</v>
      </c>
      <c r="P22" s="201">
        <v>1.41</v>
      </c>
      <c r="Q22" s="201">
        <v>0.96</v>
      </c>
      <c r="R22" s="201">
        <v>7.7</v>
      </c>
      <c r="S22" s="201">
        <v>4.8899999999999997</v>
      </c>
      <c r="T22" s="201">
        <v>0</v>
      </c>
      <c r="U22" s="201">
        <v>9.48</v>
      </c>
      <c r="V22" s="201">
        <v>3.62</v>
      </c>
      <c r="W22" s="201">
        <v>0.28999999999999998</v>
      </c>
      <c r="X22" s="201">
        <v>1.21</v>
      </c>
      <c r="Y22" s="201">
        <v>0</v>
      </c>
      <c r="Z22" s="201">
        <v>0.64</v>
      </c>
      <c r="AA22" s="201">
        <v>0.42</v>
      </c>
      <c r="AB22" s="201">
        <v>0</v>
      </c>
      <c r="AC22" s="201">
        <v>11.32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10.58</v>
      </c>
      <c r="K23" s="201">
        <v>85.03</v>
      </c>
      <c r="L23" s="201">
        <v>47.31</v>
      </c>
      <c r="M23" s="201">
        <v>0</v>
      </c>
      <c r="N23" s="201">
        <v>0.98</v>
      </c>
      <c r="O23" s="201">
        <v>1.63</v>
      </c>
      <c r="P23" s="201">
        <v>1.41</v>
      </c>
      <c r="Q23" s="201">
        <v>0.96</v>
      </c>
      <c r="R23" s="201">
        <v>7.7</v>
      </c>
      <c r="S23" s="201">
        <v>4.8899999999999997</v>
      </c>
      <c r="T23" s="201">
        <v>0</v>
      </c>
      <c r="U23" s="201">
        <v>9.48</v>
      </c>
      <c r="V23" s="201">
        <v>3.62</v>
      </c>
      <c r="W23" s="201">
        <v>0.28999999999999998</v>
      </c>
      <c r="X23" s="201">
        <v>1.21</v>
      </c>
      <c r="Y23" s="201">
        <v>0</v>
      </c>
      <c r="Z23" s="201">
        <v>0.64</v>
      </c>
      <c r="AA23" s="201">
        <v>0.42</v>
      </c>
      <c r="AB23" s="201">
        <v>0</v>
      </c>
      <c r="AC23" s="201">
        <v>11.32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10.58</v>
      </c>
      <c r="K24" s="201">
        <v>85.03</v>
      </c>
      <c r="L24" s="201">
        <v>47.31</v>
      </c>
      <c r="M24" s="201">
        <v>0</v>
      </c>
      <c r="N24" s="201">
        <v>0.98</v>
      </c>
      <c r="O24" s="201">
        <v>1.63</v>
      </c>
      <c r="P24" s="201">
        <v>1.41</v>
      </c>
      <c r="Q24" s="201">
        <v>0.96</v>
      </c>
      <c r="R24" s="201">
        <v>7.7</v>
      </c>
      <c r="S24" s="201">
        <v>4.8899999999999997</v>
      </c>
      <c r="T24" s="201">
        <v>0</v>
      </c>
      <c r="U24" s="201">
        <v>9.48</v>
      </c>
      <c r="V24" s="201">
        <v>3.62</v>
      </c>
      <c r="W24" s="201">
        <v>0.28999999999999998</v>
      </c>
      <c r="X24" s="201">
        <v>1.21</v>
      </c>
      <c r="Y24" s="201">
        <v>0</v>
      </c>
      <c r="Z24" s="201">
        <v>0.64</v>
      </c>
      <c r="AA24" s="201">
        <v>0.42</v>
      </c>
      <c r="AB24" s="201">
        <v>0</v>
      </c>
      <c r="AC24" s="201">
        <v>11.32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10.58</v>
      </c>
      <c r="K25" s="201">
        <v>85.03</v>
      </c>
      <c r="L25" s="201">
        <v>47.31</v>
      </c>
      <c r="M25" s="201">
        <v>0</v>
      </c>
      <c r="N25" s="201">
        <v>0.98</v>
      </c>
      <c r="O25" s="201">
        <v>1.63</v>
      </c>
      <c r="P25" s="201">
        <v>1.41</v>
      </c>
      <c r="Q25" s="201">
        <v>0.96</v>
      </c>
      <c r="R25" s="201">
        <v>7.7</v>
      </c>
      <c r="S25" s="201">
        <v>4.8899999999999997</v>
      </c>
      <c r="T25" s="201">
        <v>0</v>
      </c>
      <c r="U25" s="201">
        <v>9.48</v>
      </c>
      <c r="V25" s="201">
        <v>3.62</v>
      </c>
      <c r="W25" s="201">
        <v>0.28999999999999998</v>
      </c>
      <c r="X25" s="201">
        <v>20.05</v>
      </c>
      <c r="Y25" s="201">
        <v>0</v>
      </c>
      <c r="Z25" s="201">
        <v>2.4</v>
      </c>
      <c r="AA25" s="201">
        <v>1.62</v>
      </c>
      <c r="AB25" s="201">
        <v>0</v>
      </c>
      <c r="AC25" s="201">
        <v>11.32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10.58</v>
      </c>
      <c r="K26" s="201">
        <v>85.03</v>
      </c>
      <c r="L26" s="201">
        <v>47.31</v>
      </c>
      <c r="M26" s="201">
        <v>0</v>
      </c>
      <c r="N26" s="201">
        <v>0.98</v>
      </c>
      <c r="O26" s="201">
        <v>1.63</v>
      </c>
      <c r="P26" s="201">
        <v>1.41</v>
      </c>
      <c r="Q26" s="201">
        <v>0.96</v>
      </c>
      <c r="R26" s="201">
        <v>7.69</v>
      </c>
      <c r="S26" s="201">
        <v>4.8899999999999997</v>
      </c>
      <c r="T26" s="201">
        <v>0</v>
      </c>
      <c r="U26" s="201">
        <v>9.48</v>
      </c>
      <c r="V26" s="201">
        <v>3.62</v>
      </c>
      <c r="W26" s="201">
        <v>0.28999999999999998</v>
      </c>
      <c r="X26" s="201">
        <v>20.05</v>
      </c>
      <c r="Y26" s="201">
        <v>0</v>
      </c>
      <c r="Z26" s="201">
        <v>2.4</v>
      </c>
      <c r="AA26" s="201">
        <v>1.62</v>
      </c>
      <c r="AB26" s="201">
        <v>0</v>
      </c>
      <c r="AC26" s="201">
        <v>11.32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10.3</v>
      </c>
      <c r="K27" s="201">
        <v>85.03</v>
      </c>
      <c r="L27" s="201">
        <v>47.31</v>
      </c>
      <c r="M27" s="201">
        <v>0</v>
      </c>
      <c r="N27" s="201">
        <v>0.98</v>
      </c>
      <c r="O27" s="201">
        <v>1.63</v>
      </c>
      <c r="P27" s="201">
        <v>1.41</v>
      </c>
      <c r="Q27" s="201">
        <v>0.96</v>
      </c>
      <c r="R27" s="201">
        <v>7.69</v>
      </c>
      <c r="S27" s="201">
        <v>4.8899999999999997</v>
      </c>
      <c r="T27" s="201">
        <v>0</v>
      </c>
      <c r="U27" s="201">
        <v>9.48</v>
      </c>
      <c r="V27" s="201">
        <v>3.62</v>
      </c>
      <c r="W27" s="201">
        <v>0.28999999999999998</v>
      </c>
      <c r="X27" s="201">
        <v>20.05</v>
      </c>
      <c r="Y27" s="201">
        <v>0</v>
      </c>
      <c r="Z27" s="201">
        <v>15.99</v>
      </c>
      <c r="AA27" s="201">
        <v>10.33</v>
      </c>
      <c r="AB27" s="201">
        <v>0</v>
      </c>
      <c r="AC27" s="201">
        <v>11.68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10.3</v>
      </c>
      <c r="K28" s="201">
        <v>85.03</v>
      </c>
      <c r="L28" s="201">
        <v>47.31</v>
      </c>
      <c r="M28" s="201">
        <v>0</v>
      </c>
      <c r="N28" s="201">
        <v>0.98</v>
      </c>
      <c r="O28" s="201">
        <v>1.63</v>
      </c>
      <c r="P28" s="201">
        <v>1.41</v>
      </c>
      <c r="Q28" s="201">
        <v>0.96</v>
      </c>
      <c r="R28" s="201">
        <v>7.69</v>
      </c>
      <c r="S28" s="201">
        <v>4.8899999999999997</v>
      </c>
      <c r="T28" s="201">
        <v>0</v>
      </c>
      <c r="U28" s="201">
        <v>9.48</v>
      </c>
      <c r="V28" s="201">
        <v>3.62</v>
      </c>
      <c r="W28" s="201">
        <v>0.28999999999999998</v>
      </c>
      <c r="X28" s="201">
        <v>20.05</v>
      </c>
      <c r="Y28" s="201">
        <v>0</v>
      </c>
      <c r="Z28" s="201">
        <v>15.99</v>
      </c>
      <c r="AA28" s="201">
        <v>10.33</v>
      </c>
      <c r="AB28" s="201">
        <v>0</v>
      </c>
      <c r="AC28" s="201">
        <v>4.1900000000000004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10.3</v>
      </c>
      <c r="K29" s="201">
        <v>85.03</v>
      </c>
      <c r="L29" s="201">
        <v>47.31</v>
      </c>
      <c r="M29" s="201">
        <v>0</v>
      </c>
      <c r="N29" s="201">
        <v>0.98</v>
      </c>
      <c r="O29" s="201">
        <v>1.63</v>
      </c>
      <c r="P29" s="201">
        <v>1.48</v>
      </c>
      <c r="Q29" s="201">
        <v>0.96</v>
      </c>
      <c r="R29" s="201">
        <v>7.69</v>
      </c>
      <c r="S29" s="201">
        <v>4.8899999999999997</v>
      </c>
      <c r="T29" s="201">
        <v>0</v>
      </c>
      <c r="U29" s="201">
        <v>9.48</v>
      </c>
      <c r="V29" s="201">
        <v>3.62</v>
      </c>
      <c r="W29" s="201">
        <v>4.97</v>
      </c>
      <c r="X29" s="201">
        <v>20.05</v>
      </c>
      <c r="Y29" s="201">
        <v>0</v>
      </c>
      <c r="Z29" s="201">
        <v>15.99</v>
      </c>
      <c r="AA29" s="201">
        <v>10.33</v>
      </c>
      <c r="AB29" s="201">
        <v>0</v>
      </c>
      <c r="AC29" s="201">
        <v>11.67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10.3</v>
      </c>
      <c r="K30" s="201">
        <v>85.03</v>
      </c>
      <c r="L30" s="201">
        <v>47.31</v>
      </c>
      <c r="M30" s="201">
        <v>0</v>
      </c>
      <c r="N30" s="201">
        <v>0.98</v>
      </c>
      <c r="O30" s="201">
        <v>1.63</v>
      </c>
      <c r="P30" s="201">
        <v>1.52</v>
      </c>
      <c r="Q30" s="201">
        <v>0.83</v>
      </c>
      <c r="R30" s="201">
        <v>6.73</v>
      </c>
      <c r="S30" s="201">
        <v>3.88</v>
      </c>
      <c r="T30" s="201">
        <v>0</v>
      </c>
      <c r="U30" s="201">
        <v>9.48</v>
      </c>
      <c r="V30" s="201">
        <v>3.62</v>
      </c>
      <c r="W30" s="201">
        <v>4.97</v>
      </c>
      <c r="X30" s="201">
        <v>19.690000000000001</v>
      </c>
      <c r="Y30" s="201">
        <v>0</v>
      </c>
      <c r="Z30" s="201">
        <v>15.99</v>
      </c>
      <c r="AA30" s="201">
        <v>10.33</v>
      </c>
      <c r="AB30" s="201">
        <v>0</v>
      </c>
      <c r="AC30" s="201">
        <v>11.67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10.3</v>
      </c>
      <c r="K31" s="201">
        <v>85.03</v>
      </c>
      <c r="L31" s="201">
        <v>47.31</v>
      </c>
      <c r="M31" s="201">
        <v>0</v>
      </c>
      <c r="N31" s="201">
        <v>0.98</v>
      </c>
      <c r="O31" s="201">
        <v>1.63</v>
      </c>
      <c r="P31" s="201">
        <v>1.55</v>
      </c>
      <c r="Q31" s="201">
        <v>0.83</v>
      </c>
      <c r="R31" s="201">
        <v>6.34</v>
      </c>
      <c r="S31" s="201">
        <v>3.66</v>
      </c>
      <c r="T31" s="201">
        <v>0</v>
      </c>
      <c r="U31" s="201">
        <v>9.48</v>
      </c>
      <c r="V31" s="201">
        <v>3.62</v>
      </c>
      <c r="W31" s="201">
        <v>4.97</v>
      </c>
      <c r="X31" s="201">
        <v>19.690000000000001</v>
      </c>
      <c r="Y31" s="201">
        <v>0</v>
      </c>
      <c r="Z31" s="201">
        <v>15.99</v>
      </c>
      <c r="AA31" s="201">
        <v>10.33</v>
      </c>
      <c r="AB31" s="201">
        <v>0</v>
      </c>
      <c r="AC31" s="201">
        <v>12.03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10.3</v>
      </c>
      <c r="K32" s="201">
        <v>85.03</v>
      </c>
      <c r="L32" s="201">
        <v>47.31</v>
      </c>
      <c r="M32" s="201">
        <v>0</v>
      </c>
      <c r="N32" s="201">
        <v>0.98</v>
      </c>
      <c r="O32" s="201">
        <v>1.63</v>
      </c>
      <c r="P32" s="201">
        <v>1.59</v>
      </c>
      <c r="Q32" s="201">
        <v>0.83</v>
      </c>
      <c r="R32" s="201">
        <v>6.34</v>
      </c>
      <c r="S32" s="201">
        <v>3.66</v>
      </c>
      <c r="T32" s="201">
        <v>0</v>
      </c>
      <c r="U32" s="201">
        <v>9.48</v>
      </c>
      <c r="V32" s="201">
        <v>3.62</v>
      </c>
      <c r="W32" s="201">
        <v>4.97</v>
      </c>
      <c r="X32" s="201">
        <v>19.690000000000001</v>
      </c>
      <c r="Y32" s="201">
        <v>0</v>
      </c>
      <c r="Z32" s="201">
        <v>15.99</v>
      </c>
      <c r="AA32" s="201">
        <v>10.33</v>
      </c>
      <c r="AB32" s="201">
        <v>0</v>
      </c>
      <c r="AC32" s="201">
        <v>12.03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10.3</v>
      </c>
      <c r="K33" s="201">
        <v>85.03</v>
      </c>
      <c r="L33" s="201">
        <v>47.31</v>
      </c>
      <c r="M33" s="201">
        <v>0</v>
      </c>
      <c r="N33" s="201">
        <v>0.98</v>
      </c>
      <c r="O33" s="201">
        <v>1.63</v>
      </c>
      <c r="P33" s="201">
        <v>6.49</v>
      </c>
      <c r="Q33" s="201">
        <v>0.83</v>
      </c>
      <c r="R33" s="201">
        <v>6.34</v>
      </c>
      <c r="S33" s="201">
        <v>3.66</v>
      </c>
      <c r="T33" s="201">
        <v>0</v>
      </c>
      <c r="U33" s="201">
        <v>9.48</v>
      </c>
      <c r="V33" s="201">
        <v>3.62</v>
      </c>
      <c r="W33" s="201">
        <v>4.97</v>
      </c>
      <c r="X33" s="201">
        <v>19.690000000000001</v>
      </c>
      <c r="Y33" s="201">
        <v>0</v>
      </c>
      <c r="Z33" s="201">
        <v>15.99</v>
      </c>
      <c r="AA33" s="201">
        <v>10.33</v>
      </c>
      <c r="AB33" s="201">
        <v>0</v>
      </c>
      <c r="AC33" s="201">
        <v>12.03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10.3</v>
      </c>
      <c r="K34" s="201">
        <v>85.03</v>
      </c>
      <c r="L34" s="201">
        <v>47.31</v>
      </c>
      <c r="M34" s="201">
        <v>0</v>
      </c>
      <c r="N34" s="201">
        <v>0.98</v>
      </c>
      <c r="O34" s="201">
        <v>1.63</v>
      </c>
      <c r="P34" s="201">
        <v>7.52</v>
      </c>
      <c r="Q34" s="201">
        <v>0.83</v>
      </c>
      <c r="R34" s="201">
        <v>6.34</v>
      </c>
      <c r="S34" s="201">
        <v>3.66</v>
      </c>
      <c r="T34" s="201">
        <v>0</v>
      </c>
      <c r="U34" s="201">
        <v>9.48</v>
      </c>
      <c r="V34" s="201">
        <v>3.62</v>
      </c>
      <c r="W34" s="201">
        <v>4.97</v>
      </c>
      <c r="X34" s="201">
        <v>19.690000000000001</v>
      </c>
      <c r="Y34" s="201">
        <v>0</v>
      </c>
      <c r="Z34" s="201">
        <v>15.99</v>
      </c>
      <c r="AA34" s="201">
        <v>10.33</v>
      </c>
      <c r="AB34" s="201">
        <v>0</v>
      </c>
      <c r="AC34" s="201">
        <v>12.03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10.3</v>
      </c>
      <c r="K35" s="201">
        <v>85.03</v>
      </c>
      <c r="L35" s="201">
        <v>46.98</v>
      </c>
      <c r="M35" s="201">
        <v>0</v>
      </c>
      <c r="N35" s="201">
        <v>0.98</v>
      </c>
      <c r="O35" s="201">
        <v>1.63</v>
      </c>
      <c r="P35" s="201">
        <v>8.5500000000000007</v>
      </c>
      <c r="Q35" s="201">
        <v>0.83</v>
      </c>
      <c r="R35" s="201">
        <v>6.34</v>
      </c>
      <c r="S35" s="201">
        <v>3.66</v>
      </c>
      <c r="T35" s="201">
        <v>0</v>
      </c>
      <c r="U35" s="201">
        <v>9.48</v>
      </c>
      <c r="V35" s="201">
        <v>3.62</v>
      </c>
      <c r="W35" s="201">
        <v>4.97</v>
      </c>
      <c r="X35" s="201">
        <v>18.12</v>
      </c>
      <c r="Y35" s="201">
        <v>0</v>
      </c>
      <c r="Z35" s="201">
        <v>15.41</v>
      </c>
      <c r="AA35" s="201">
        <v>10.33</v>
      </c>
      <c r="AB35" s="201">
        <v>0</v>
      </c>
      <c r="AC35" s="201">
        <v>12.03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10.3</v>
      </c>
      <c r="K36" s="201">
        <v>85.03</v>
      </c>
      <c r="L36" s="201">
        <v>46.98</v>
      </c>
      <c r="M36" s="201">
        <v>0</v>
      </c>
      <c r="N36" s="201">
        <v>0.98</v>
      </c>
      <c r="O36" s="201">
        <v>1.63</v>
      </c>
      <c r="P36" s="201">
        <v>9.58</v>
      </c>
      <c r="Q36" s="201">
        <v>0.83</v>
      </c>
      <c r="R36" s="201">
        <v>6.34</v>
      </c>
      <c r="S36" s="201">
        <v>3.66</v>
      </c>
      <c r="T36" s="201">
        <v>0</v>
      </c>
      <c r="U36" s="201">
        <v>9.48</v>
      </c>
      <c r="V36" s="201">
        <v>3.62</v>
      </c>
      <c r="W36" s="201">
        <v>4.97</v>
      </c>
      <c r="X36" s="201">
        <v>19.690000000000001</v>
      </c>
      <c r="Y36" s="201">
        <v>0</v>
      </c>
      <c r="Z36" s="201">
        <v>15.99</v>
      </c>
      <c r="AA36" s="201">
        <v>10.33</v>
      </c>
      <c r="AB36" s="201">
        <v>0</v>
      </c>
      <c r="AC36" s="201">
        <v>12.03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10.3</v>
      </c>
      <c r="K37" s="201">
        <v>85.03</v>
      </c>
      <c r="L37" s="201">
        <v>46.98</v>
      </c>
      <c r="M37" s="201">
        <v>0</v>
      </c>
      <c r="N37" s="201">
        <v>0.98</v>
      </c>
      <c r="O37" s="201">
        <v>1.63</v>
      </c>
      <c r="P37" s="201">
        <v>1.72</v>
      </c>
      <c r="Q37" s="201">
        <v>0.83</v>
      </c>
      <c r="R37" s="201">
        <v>6.34</v>
      </c>
      <c r="S37" s="201">
        <v>3.66</v>
      </c>
      <c r="T37" s="201">
        <v>0</v>
      </c>
      <c r="U37" s="201">
        <v>9.48</v>
      </c>
      <c r="V37" s="201">
        <v>3.62</v>
      </c>
      <c r="W37" s="201">
        <v>4.97</v>
      </c>
      <c r="X37" s="201">
        <v>19.690000000000001</v>
      </c>
      <c r="Y37" s="201">
        <v>0</v>
      </c>
      <c r="Z37" s="201">
        <v>15.99</v>
      </c>
      <c r="AA37" s="201">
        <v>10.33</v>
      </c>
      <c r="AB37" s="201">
        <v>0</v>
      </c>
      <c r="AC37" s="201">
        <v>12.03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4.82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10.3</v>
      </c>
      <c r="K38" s="201">
        <v>85.03</v>
      </c>
      <c r="L38" s="201">
        <v>46.98</v>
      </c>
      <c r="M38" s="201">
        <v>0</v>
      </c>
      <c r="N38" s="201">
        <v>0.98</v>
      </c>
      <c r="O38" s="201">
        <v>1.63</v>
      </c>
      <c r="P38" s="201">
        <v>1.76</v>
      </c>
      <c r="Q38" s="201">
        <v>0.83</v>
      </c>
      <c r="R38" s="201">
        <v>6.34</v>
      </c>
      <c r="S38" s="201">
        <v>3.66</v>
      </c>
      <c r="T38" s="201">
        <v>0</v>
      </c>
      <c r="U38" s="201">
        <v>9.48</v>
      </c>
      <c r="V38" s="201">
        <v>3.62</v>
      </c>
      <c r="W38" s="201">
        <v>4.97</v>
      </c>
      <c r="X38" s="201">
        <v>19.690000000000001</v>
      </c>
      <c r="Y38" s="201">
        <v>0</v>
      </c>
      <c r="Z38" s="201">
        <v>15.99</v>
      </c>
      <c r="AA38" s="201">
        <v>10.33</v>
      </c>
      <c r="AB38" s="201">
        <v>0</v>
      </c>
      <c r="AC38" s="201">
        <v>12.03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4.82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10.3</v>
      </c>
      <c r="K39" s="201">
        <v>85.03</v>
      </c>
      <c r="L39" s="201">
        <v>46.05</v>
      </c>
      <c r="M39" s="201">
        <v>0</v>
      </c>
      <c r="N39" s="201">
        <v>0.98</v>
      </c>
      <c r="O39" s="201">
        <v>1.63</v>
      </c>
      <c r="P39" s="201">
        <v>1.8</v>
      </c>
      <c r="Q39" s="201">
        <v>0.83</v>
      </c>
      <c r="R39" s="201">
        <v>6.34</v>
      </c>
      <c r="S39" s="201">
        <v>3.66</v>
      </c>
      <c r="T39" s="201">
        <v>0</v>
      </c>
      <c r="U39" s="201">
        <v>9.48</v>
      </c>
      <c r="V39" s="201">
        <v>3.62</v>
      </c>
      <c r="W39" s="201">
        <v>4.97</v>
      </c>
      <c r="X39" s="201">
        <v>19.690000000000001</v>
      </c>
      <c r="Y39" s="201">
        <v>0</v>
      </c>
      <c r="Z39" s="201">
        <v>15.99</v>
      </c>
      <c r="AA39" s="201">
        <v>10.33</v>
      </c>
      <c r="AB39" s="201">
        <v>0</v>
      </c>
      <c r="AC39" s="201">
        <v>12.03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4.82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10.3</v>
      </c>
      <c r="K40" s="201">
        <v>85.03</v>
      </c>
      <c r="L40" s="201">
        <v>46.05</v>
      </c>
      <c r="M40" s="201">
        <v>0</v>
      </c>
      <c r="N40" s="201">
        <v>0.98</v>
      </c>
      <c r="O40" s="201">
        <v>1.63</v>
      </c>
      <c r="P40" s="201">
        <v>1.83</v>
      </c>
      <c r="Q40" s="201">
        <v>0.83</v>
      </c>
      <c r="R40" s="201">
        <v>6.34</v>
      </c>
      <c r="S40" s="201">
        <v>3.66</v>
      </c>
      <c r="T40" s="201">
        <v>0</v>
      </c>
      <c r="U40" s="201">
        <v>9.48</v>
      </c>
      <c r="V40" s="201">
        <v>3.62</v>
      </c>
      <c r="W40" s="201">
        <v>4.97</v>
      </c>
      <c r="X40" s="201">
        <v>19.690000000000001</v>
      </c>
      <c r="Y40" s="201">
        <v>0</v>
      </c>
      <c r="Z40" s="201">
        <v>15.99</v>
      </c>
      <c r="AA40" s="201">
        <v>10.33</v>
      </c>
      <c r="AB40" s="201">
        <v>0</v>
      </c>
      <c r="AC40" s="201">
        <v>12.03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4.82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10.3</v>
      </c>
      <c r="K41" s="201">
        <v>85.03</v>
      </c>
      <c r="L41" s="201">
        <v>46.05</v>
      </c>
      <c r="M41" s="201">
        <v>0</v>
      </c>
      <c r="N41" s="201">
        <v>0.98</v>
      </c>
      <c r="O41" s="201">
        <v>1.63</v>
      </c>
      <c r="P41" s="201">
        <v>1.87</v>
      </c>
      <c r="Q41" s="201">
        <v>0.83</v>
      </c>
      <c r="R41" s="201">
        <v>6.34</v>
      </c>
      <c r="S41" s="201">
        <v>3.66</v>
      </c>
      <c r="T41" s="201">
        <v>0</v>
      </c>
      <c r="U41" s="201">
        <v>9.48</v>
      </c>
      <c r="V41" s="201">
        <v>3.62</v>
      </c>
      <c r="W41" s="201">
        <v>4.97</v>
      </c>
      <c r="X41" s="201">
        <v>19.690000000000001</v>
      </c>
      <c r="Y41" s="201">
        <v>0</v>
      </c>
      <c r="Z41" s="201">
        <v>15.99</v>
      </c>
      <c r="AA41" s="201">
        <v>10.33</v>
      </c>
      <c r="AB41" s="201">
        <v>0</v>
      </c>
      <c r="AC41" s="201">
        <v>12.03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4.82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10.3</v>
      </c>
      <c r="K42" s="201">
        <v>85.03</v>
      </c>
      <c r="L42" s="201">
        <v>46.05</v>
      </c>
      <c r="M42" s="201">
        <v>0</v>
      </c>
      <c r="N42" s="201">
        <v>0.98</v>
      </c>
      <c r="O42" s="201">
        <v>1.63</v>
      </c>
      <c r="P42" s="201">
        <v>1.93</v>
      </c>
      <c r="Q42" s="201">
        <v>0.83</v>
      </c>
      <c r="R42" s="201">
        <v>6.34</v>
      </c>
      <c r="S42" s="201">
        <v>3.66</v>
      </c>
      <c r="T42" s="201">
        <v>0</v>
      </c>
      <c r="U42" s="201">
        <v>9.48</v>
      </c>
      <c r="V42" s="201">
        <v>3.62</v>
      </c>
      <c r="W42" s="201">
        <v>4.97</v>
      </c>
      <c r="X42" s="201">
        <v>19.690000000000001</v>
      </c>
      <c r="Y42" s="201">
        <v>0</v>
      </c>
      <c r="Z42" s="201">
        <v>15.99</v>
      </c>
      <c r="AA42" s="201">
        <v>10.33</v>
      </c>
      <c r="AB42" s="201">
        <v>0</v>
      </c>
      <c r="AC42" s="201">
        <v>12.05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4.82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10.3</v>
      </c>
      <c r="K43" s="201">
        <v>85.83</v>
      </c>
      <c r="L43" s="201">
        <v>46.05</v>
      </c>
      <c r="M43" s="201">
        <v>0</v>
      </c>
      <c r="N43" s="201">
        <v>1.92</v>
      </c>
      <c r="O43" s="201">
        <v>3.21</v>
      </c>
      <c r="P43" s="201">
        <v>6.56</v>
      </c>
      <c r="Q43" s="201">
        <v>0.83</v>
      </c>
      <c r="R43" s="201">
        <v>6.44</v>
      </c>
      <c r="S43" s="201">
        <v>3.73</v>
      </c>
      <c r="T43" s="201">
        <v>0</v>
      </c>
      <c r="U43" s="201">
        <v>9.48</v>
      </c>
      <c r="V43" s="201">
        <v>3.62</v>
      </c>
      <c r="W43" s="201">
        <v>4.97</v>
      </c>
      <c r="X43" s="201">
        <v>19.690000000000001</v>
      </c>
      <c r="Y43" s="201">
        <v>0</v>
      </c>
      <c r="Z43" s="201">
        <v>21.66</v>
      </c>
      <c r="AA43" s="201">
        <v>13.77</v>
      </c>
      <c r="AB43" s="201">
        <v>0</v>
      </c>
      <c r="AC43" s="201">
        <v>12.05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4.01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10.3</v>
      </c>
      <c r="K44" s="201">
        <v>85.84</v>
      </c>
      <c r="L44" s="201">
        <v>46.05</v>
      </c>
      <c r="M44" s="201">
        <v>0</v>
      </c>
      <c r="N44" s="201">
        <v>1.92</v>
      </c>
      <c r="O44" s="201">
        <v>3.21</v>
      </c>
      <c r="P44" s="201">
        <v>6.56</v>
      </c>
      <c r="Q44" s="201">
        <v>0.83</v>
      </c>
      <c r="R44" s="201">
        <v>6.44</v>
      </c>
      <c r="S44" s="201">
        <v>3.73</v>
      </c>
      <c r="T44" s="201">
        <v>0</v>
      </c>
      <c r="U44" s="201">
        <v>9.48</v>
      </c>
      <c r="V44" s="201">
        <v>3.62</v>
      </c>
      <c r="W44" s="201">
        <v>4.97</v>
      </c>
      <c r="X44" s="201">
        <v>19.690000000000001</v>
      </c>
      <c r="Y44" s="201">
        <v>0</v>
      </c>
      <c r="Z44" s="201">
        <v>21.66</v>
      </c>
      <c r="AA44" s="201">
        <v>13.77</v>
      </c>
      <c r="AB44" s="201">
        <v>0</v>
      </c>
      <c r="AC44" s="201">
        <v>12.05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4.01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10.3</v>
      </c>
      <c r="K45" s="201">
        <v>85.72</v>
      </c>
      <c r="L45" s="201">
        <v>44.77</v>
      </c>
      <c r="M45" s="201">
        <v>0</v>
      </c>
      <c r="N45" s="201">
        <v>20.329999999999998</v>
      </c>
      <c r="O45" s="201">
        <v>31.03</v>
      </c>
      <c r="P45" s="201">
        <v>38.049999999999997</v>
      </c>
      <c r="Q45" s="201">
        <v>0.83</v>
      </c>
      <c r="R45" s="201">
        <v>6.19</v>
      </c>
      <c r="S45" s="201">
        <v>3.55</v>
      </c>
      <c r="T45" s="201">
        <v>0</v>
      </c>
      <c r="U45" s="201">
        <v>5.67</v>
      </c>
      <c r="V45" s="201">
        <v>3.62</v>
      </c>
      <c r="W45" s="201">
        <v>4.97</v>
      </c>
      <c r="X45" s="201">
        <v>19.690000000000001</v>
      </c>
      <c r="Y45" s="201">
        <v>0</v>
      </c>
      <c r="Z45" s="201">
        <v>21.66</v>
      </c>
      <c r="AA45" s="201">
        <v>13.77</v>
      </c>
      <c r="AB45" s="201">
        <v>0</v>
      </c>
      <c r="AC45" s="201">
        <v>12.05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4.01</v>
      </c>
      <c r="AJ45" s="201">
        <v>0</v>
      </c>
      <c r="AK45" s="201">
        <v>9.73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10.3</v>
      </c>
      <c r="K46" s="201">
        <v>85.73</v>
      </c>
      <c r="L46" s="201">
        <v>44.77</v>
      </c>
      <c r="M46" s="201">
        <v>0</v>
      </c>
      <c r="N46" s="201">
        <v>20.329999999999998</v>
      </c>
      <c r="O46" s="201">
        <v>31.03</v>
      </c>
      <c r="P46" s="201">
        <v>38.049999999999997</v>
      </c>
      <c r="Q46" s="201">
        <v>0.83</v>
      </c>
      <c r="R46" s="201">
        <v>6.19</v>
      </c>
      <c r="S46" s="201">
        <v>3.55</v>
      </c>
      <c r="T46" s="201">
        <v>0</v>
      </c>
      <c r="U46" s="201">
        <v>9.48</v>
      </c>
      <c r="V46" s="201">
        <v>3.62</v>
      </c>
      <c r="W46" s="201">
        <v>4.97</v>
      </c>
      <c r="X46" s="201">
        <v>19.690000000000001</v>
      </c>
      <c r="Y46" s="201">
        <v>0</v>
      </c>
      <c r="Z46" s="201">
        <v>21.66</v>
      </c>
      <c r="AA46" s="201">
        <v>13.77</v>
      </c>
      <c r="AB46" s="201">
        <v>0</v>
      </c>
      <c r="AC46" s="201">
        <v>12.05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4.01</v>
      </c>
      <c r="AJ46" s="201">
        <v>0</v>
      </c>
      <c r="AK46" s="201">
        <v>9.73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10.3</v>
      </c>
      <c r="K47" s="201">
        <v>85.72</v>
      </c>
      <c r="L47" s="201">
        <v>44.77</v>
      </c>
      <c r="M47" s="201">
        <v>0</v>
      </c>
      <c r="N47" s="201">
        <v>0.98</v>
      </c>
      <c r="O47" s="201">
        <v>31.03</v>
      </c>
      <c r="P47" s="201">
        <v>38.049999999999997</v>
      </c>
      <c r="Q47" s="201">
        <v>0.83</v>
      </c>
      <c r="R47" s="201">
        <v>6.19</v>
      </c>
      <c r="S47" s="201">
        <v>3.55</v>
      </c>
      <c r="T47" s="201">
        <v>0</v>
      </c>
      <c r="U47" s="201">
        <v>12.97</v>
      </c>
      <c r="V47" s="201">
        <v>3.62</v>
      </c>
      <c r="W47" s="201">
        <v>4.97</v>
      </c>
      <c r="X47" s="201">
        <v>19.68</v>
      </c>
      <c r="Y47" s="201">
        <v>0</v>
      </c>
      <c r="Z47" s="201">
        <v>21.66</v>
      </c>
      <c r="AA47" s="201">
        <v>13.77</v>
      </c>
      <c r="AB47" s="201">
        <v>0</v>
      </c>
      <c r="AC47" s="201">
        <v>12.05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4.01</v>
      </c>
      <c r="AJ47" s="201">
        <v>0</v>
      </c>
      <c r="AK47" s="201">
        <v>9.73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10.3</v>
      </c>
      <c r="K48" s="201">
        <v>85.74</v>
      </c>
      <c r="L48" s="201">
        <v>44.77</v>
      </c>
      <c r="M48" s="201">
        <v>0</v>
      </c>
      <c r="N48" s="201">
        <v>0.98</v>
      </c>
      <c r="O48" s="201">
        <v>26.19</v>
      </c>
      <c r="P48" s="201">
        <v>38.049999999999997</v>
      </c>
      <c r="Q48" s="201">
        <v>0.83</v>
      </c>
      <c r="R48" s="201">
        <v>6.19</v>
      </c>
      <c r="S48" s="201">
        <v>3.55</v>
      </c>
      <c r="T48" s="201">
        <v>0</v>
      </c>
      <c r="U48" s="201">
        <v>9.48</v>
      </c>
      <c r="V48" s="201">
        <v>3.62</v>
      </c>
      <c r="W48" s="201">
        <v>4.97</v>
      </c>
      <c r="X48" s="201">
        <v>19.68</v>
      </c>
      <c r="Y48" s="201">
        <v>0</v>
      </c>
      <c r="Z48" s="201">
        <v>21.66</v>
      </c>
      <c r="AA48" s="201">
        <v>13.77</v>
      </c>
      <c r="AB48" s="201">
        <v>0</v>
      </c>
      <c r="AC48" s="201">
        <v>12.05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4.01</v>
      </c>
      <c r="AJ48" s="201">
        <v>0</v>
      </c>
      <c r="AK48" s="201">
        <v>9.92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10.3</v>
      </c>
      <c r="K49" s="201">
        <v>85.36</v>
      </c>
      <c r="L49" s="201">
        <v>41.23</v>
      </c>
      <c r="M49" s="201">
        <v>0</v>
      </c>
      <c r="N49" s="201">
        <v>0.98</v>
      </c>
      <c r="O49" s="201">
        <v>26.19</v>
      </c>
      <c r="P49" s="201">
        <v>38.049999999999997</v>
      </c>
      <c r="Q49" s="201">
        <v>0.83</v>
      </c>
      <c r="R49" s="201">
        <v>6.19</v>
      </c>
      <c r="S49" s="201">
        <v>3.55</v>
      </c>
      <c r="T49" s="201">
        <v>0</v>
      </c>
      <c r="U49" s="201">
        <v>9.48</v>
      </c>
      <c r="V49" s="201">
        <v>3.62</v>
      </c>
      <c r="W49" s="201">
        <v>4.97</v>
      </c>
      <c r="X49" s="201">
        <v>19.68</v>
      </c>
      <c r="Y49" s="201">
        <v>0</v>
      </c>
      <c r="Z49" s="201">
        <v>21.75</v>
      </c>
      <c r="AA49" s="201">
        <v>13.84</v>
      </c>
      <c r="AB49" s="201">
        <v>0</v>
      </c>
      <c r="AC49" s="201">
        <v>12.05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4.01</v>
      </c>
      <c r="AJ49" s="201">
        <v>0</v>
      </c>
      <c r="AK49" s="201">
        <v>9.92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10.3</v>
      </c>
      <c r="K50" s="201">
        <v>85.38</v>
      </c>
      <c r="L50" s="201">
        <v>41.23</v>
      </c>
      <c r="M50" s="201">
        <v>0</v>
      </c>
      <c r="N50" s="201">
        <v>0.98</v>
      </c>
      <c r="O50" s="201">
        <v>1.63</v>
      </c>
      <c r="P50" s="201">
        <v>38.049999999999997</v>
      </c>
      <c r="Q50" s="201">
        <v>0.83</v>
      </c>
      <c r="R50" s="201">
        <v>6.19</v>
      </c>
      <c r="S50" s="201">
        <v>3.55</v>
      </c>
      <c r="T50" s="201">
        <v>0</v>
      </c>
      <c r="U50" s="201">
        <v>9.48</v>
      </c>
      <c r="V50" s="201">
        <v>3.62</v>
      </c>
      <c r="W50" s="201">
        <v>4.97</v>
      </c>
      <c r="X50" s="201">
        <v>19.68</v>
      </c>
      <c r="Y50" s="201">
        <v>0</v>
      </c>
      <c r="Z50" s="201">
        <v>21.75</v>
      </c>
      <c r="AA50" s="201">
        <v>13.84</v>
      </c>
      <c r="AB50" s="201">
        <v>0</v>
      </c>
      <c r="AC50" s="201">
        <v>12.05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4.01</v>
      </c>
      <c r="AJ50" s="201">
        <v>0</v>
      </c>
      <c r="AK50" s="201">
        <v>9.92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10.3</v>
      </c>
      <c r="K51" s="201">
        <v>85.6</v>
      </c>
      <c r="L51" s="201">
        <v>43.43</v>
      </c>
      <c r="M51" s="201">
        <v>0</v>
      </c>
      <c r="N51" s="201">
        <v>0.98</v>
      </c>
      <c r="O51" s="201">
        <v>1.63</v>
      </c>
      <c r="P51" s="201">
        <v>38.049999999999997</v>
      </c>
      <c r="Q51" s="201">
        <v>1.02</v>
      </c>
      <c r="R51" s="201">
        <v>7.66</v>
      </c>
      <c r="S51" s="201">
        <v>4.95</v>
      </c>
      <c r="T51" s="201">
        <v>0</v>
      </c>
      <c r="U51" s="201">
        <v>9.48</v>
      </c>
      <c r="V51" s="201">
        <v>3.62</v>
      </c>
      <c r="W51" s="201">
        <v>4.97</v>
      </c>
      <c r="X51" s="201">
        <v>19.68</v>
      </c>
      <c r="Y51" s="201">
        <v>0</v>
      </c>
      <c r="Z51" s="201">
        <v>21.79</v>
      </c>
      <c r="AA51" s="201">
        <v>13.84</v>
      </c>
      <c r="AB51" s="201">
        <v>0</v>
      </c>
      <c r="AC51" s="201">
        <v>12.05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3.21</v>
      </c>
      <c r="AJ51" s="201">
        <v>0</v>
      </c>
      <c r="AK51" s="201">
        <v>9.14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10.3</v>
      </c>
      <c r="K52" s="201">
        <v>85.63</v>
      </c>
      <c r="L52" s="201">
        <v>43.43</v>
      </c>
      <c r="M52" s="201">
        <v>0</v>
      </c>
      <c r="N52" s="201">
        <v>0.98</v>
      </c>
      <c r="O52" s="201">
        <v>1.63</v>
      </c>
      <c r="P52" s="201">
        <v>2.02</v>
      </c>
      <c r="Q52" s="201">
        <v>1.02</v>
      </c>
      <c r="R52" s="201">
        <v>7.66</v>
      </c>
      <c r="S52" s="201">
        <v>4.95</v>
      </c>
      <c r="T52" s="201">
        <v>0</v>
      </c>
      <c r="U52" s="201">
        <v>9.48</v>
      </c>
      <c r="V52" s="201">
        <v>3.62</v>
      </c>
      <c r="W52" s="201">
        <v>4.97</v>
      </c>
      <c r="X52" s="201">
        <v>19.68</v>
      </c>
      <c r="Y52" s="201">
        <v>0</v>
      </c>
      <c r="Z52" s="201">
        <v>21.79</v>
      </c>
      <c r="AA52" s="201">
        <v>14.2</v>
      </c>
      <c r="AB52" s="201">
        <v>0</v>
      </c>
      <c r="AC52" s="201">
        <v>12.05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10.3</v>
      </c>
      <c r="K53" s="201">
        <v>85.61</v>
      </c>
      <c r="L53" s="201">
        <v>46.76</v>
      </c>
      <c r="M53" s="201">
        <v>0</v>
      </c>
      <c r="N53" s="201">
        <v>0.98</v>
      </c>
      <c r="O53" s="201">
        <v>1.63</v>
      </c>
      <c r="P53" s="201">
        <v>2.02</v>
      </c>
      <c r="Q53" s="201">
        <v>1.02</v>
      </c>
      <c r="R53" s="201">
        <v>7.66</v>
      </c>
      <c r="S53" s="201">
        <v>4.95</v>
      </c>
      <c r="T53" s="201">
        <v>0</v>
      </c>
      <c r="U53" s="201">
        <v>9.48</v>
      </c>
      <c r="V53" s="201">
        <v>3.62</v>
      </c>
      <c r="W53" s="201">
        <v>5.07</v>
      </c>
      <c r="X53" s="201">
        <v>20.12</v>
      </c>
      <c r="Y53" s="201">
        <v>0</v>
      </c>
      <c r="Z53" s="201">
        <v>1.1399999999999999</v>
      </c>
      <c r="AA53" s="201">
        <v>14.2</v>
      </c>
      <c r="AB53" s="201">
        <v>0</v>
      </c>
      <c r="AC53" s="201">
        <v>12.05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3.21</v>
      </c>
      <c r="AJ53" s="201">
        <v>0</v>
      </c>
      <c r="AK53" s="201">
        <v>9.14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10.3</v>
      </c>
      <c r="K54" s="201">
        <v>85.65</v>
      </c>
      <c r="L54" s="201">
        <v>46.88</v>
      </c>
      <c r="M54" s="201">
        <v>0</v>
      </c>
      <c r="N54" s="201">
        <v>0.98</v>
      </c>
      <c r="O54" s="201">
        <v>1.63</v>
      </c>
      <c r="P54" s="201">
        <v>2.02</v>
      </c>
      <c r="Q54" s="201">
        <v>1.02</v>
      </c>
      <c r="R54" s="201">
        <v>7.66</v>
      </c>
      <c r="S54" s="201">
        <v>4.95</v>
      </c>
      <c r="T54" s="201">
        <v>0</v>
      </c>
      <c r="U54" s="201">
        <v>9.48</v>
      </c>
      <c r="V54" s="201">
        <v>3.62</v>
      </c>
      <c r="W54" s="201">
        <v>5.07</v>
      </c>
      <c r="X54" s="201">
        <v>20.12</v>
      </c>
      <c r="Y54" s="201">
        <v>0</v>
      </c>
      <c r="Z54" s="201">
        <v>1.1399999999999999</v>
      </c>
      <c r="AA54" s="201">
        <v>14.2</v>
      </c>
      <c r="AB54" s="201">
        <v>0</v>
      </c>
      <c r="AC54" s="201">
        <v>12.05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3.21</v>
      </c>
      <c r="AJ54" s="201">
        <v>0</v>
      </c>
      <c r="AK54" s="201">
        <v>9.14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10.3</v>
      </c>
      <c r="K55" s="201">
        <v>85.66</v>
      </c>
      <c r="L55" s="201">
        <v>43.43</v>
      </c>
      <c r="M55" s="201">
        <v>0</v>
      </c>
      <c r="N55" s="201">
        <v>0.98</v>
      </c>
      <c r="O55" s="201">
        <v>1.63</v>
      </c>
      <c r="P55" s="201">
        <v>2.02</v>
      </c>
      <c r="Q55" s="201">
        <v>1.02</v>
      </c>
      <c r="R55" s="201">
        <v>7.66</v>
      </c>
      <c r="S55" s="201">
        <v>4.95</v>
      </c>
      <c r="T55" s="201">
        <v>0</v>
      </c>
      <c r="U55" s="201">
        <v>9.48</v>
      </c>
      <c r="V55" s="201">
        <v>3.62</v>
      </c>
      <c r="W55" s="201">
        <v>5.0999999999999996</v>
      </c>
      <c r="X55" s="201">
        <v>20.260000000000002</v>
      </c>
      <c r="Y55" s="201">
        <v>0</v>
      </c>
      <c r="Z55" s="201">
        <v>1.1399999999999999</v>
      </c>
      <c r="AA55" s="201">
        <v>14.2</v>
      </c>
      <c r="AB55" s="201">
        <v>0</v>
      </c>
      <c r="AC55" s="201">
        <v>12.05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3.21</v>
      </c>
      <c r="AJ55" s="201">
        <v>0</v>
      </c>
      <c r="AK55" s="201">
        <v>9.5299999999999994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10.3</v>
      </c>
      <c r="K56" s="201">
        <v>85.65</v>
      </c>
      <c r="L56" s="201">
        <v>43.43</v>
      </c>
      <c r="M56" s="201">
        <v>0</v>
      </c>
      <c r="N56" s="201">
        <v>0.98</v>
      </c>
      <c r="O56" s="201">
        <v>1.63</v>
      </c>
      <c r="P56" s="201">
        <v>2.02</v>
      </c>
      <c r="Q56" s="201">
        <v>1.02</v>
      </c>
      <c r="R56" s="201">
        <v>7.66</v>
      </c>
      <c r="S56" s="201">
        <v>4.95</v>
      </c>
      <c r="T56" s="201">
        <v>0</v>
      </c>
      <c r="U56" s="201">
        <v>9.48</v>
      </c>
      <c r="V56" s="201">
        <v>3.62</v>
      </c>
      <c r="W56" s="201">
        <v>5.0999999999999996</v>
      </c>
      <c r="X56" s="201">
        <v>20.260000000000002</v>
      </c>
      <c r="Y56" s="201">
        <v>0</v>
      </c>
      <c r="Z56" s="201">
        <v>1.1399999999999999</v>
      </c>
      <c r="AA56" s="201">
        <v>14.2</v>
      </c>
      <c r="AB56" s="201">
        <v>0</v>
      </c>
      <c r="AC56" s="201">
        <v>12.05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3.21</v>
      </c>
      <c r="AJ56" s="201">
        <v>0</v>
      </c>
      <c r="AK56" s="201">
        <v>9.5299999999999994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10.3</v>
      </c>
      <c r="K57" s="201">
        <v>85.88</v>
      </c>
      <c r="L57" s="201">
        <v>46.05</v>
      </c>
      <c r="M57" s="201">
        <v>0</v>
      </c>
      <c r="N57" s="201">
        <v>0.98</v>
      </c>
      <c r="O57" s="201">
        <v>1.63</v>
      </c>
      <c r="P57" s="201">
        <v>2.02</v>
      </c>
      <c r="Q57" s="201">
        <v>1.02</v>
      </c>
      <c r="R57" s="201">
        <v>7.64</v>
      </c>
      <c r="S57" s="201">
        <v>4.95</v>
      </c>
      <c r="T57" s="201">
        <v>0</v>
      </c>
      <c r="U57" s="201">
        <v>9.48</v>
      </c>
      <c r="V57" s="201">
        <v>3.62</v>
      </c>
      <c r="W57" s="201">
        <v>5.0999999999999996</v>
      </c>
      <c r="X57" s="201">
        <v>20.05</v>
      </c>
      <c r="Y57" s="201">
        <v>0</v>
      </c>
      <c r="Z57" s="201">
        <v>1.1399999999999999</v>
      </c>
      <c r="AA57" s="201">
        <v>14.2</v>
      </c>
      <c r="AB57" s="201">
        <v>0</v>
      </c>
      <c r="AC57" s="201">
        <v>12.05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3.21</v>
      </c>
      <c r="AJ57" s="201">
        <v>0</v>
      </c>
      <c r="AK57" s="201">
        <v>9.14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10.3</v>
      </c>
      <c r="K58" s="201">
        <v>85.5</v>
      </c>
      <c r="L58" s="201">
        <v>42.09</v>
      </c>
      <c r="M58" s="201">
        <v>0</v>
      </c>
      <c r="N58" s="201">
        <v>0.98</v>
      </c>
      <c r="O58" s="201">
        <v>1.63</v>
      </c>
      <c r="P58" s="201">
        <v>2.02</v>
      </c>
      <c r="Q58" s="201">
        <v>1.02</v>
      </c>
      <c r="R58" s="201">
        <v>7.64</v>
      </c>
      <c r="S58" s="201">
        <v>4.95</v>
      </c>
      <c r="T58" s="201">
        <v>0</v>
      </c>
      <c r="U58" s="201">
        <v>9.48</v>
      </c>
      <c r="V58" s="201">
        <v>3.62</v>
      </c>
      <c r="W58" s="201">
        <v>4.97</v>
      </c>
      <c r="X58" s="201">
        <v>20.05</v>
      </c>
      <c r="Y58" s="201">
        <v>0</v>
      </c>
      <c r="Z58" s="201">
        <v>1.1399999999999999</v>
      </c>
      <c r="AA58" s="201">
        <v>14.2</v>
      </c>
      <c r="AB58" s="201">
        <v>0</v>
      </c>
      <c r="AC58" s="201">
        <v>12.05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3.21</v>
      </c>
      <c r="AJ58" s="201">
        <v>0</v>
      </c>
      <c r="AK58" s="201">
        <v>9.14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10.3</v>
      </c>
      <c r="K59" s="201">
        <v>83.31</v>
      </c>
      <c r="L59" s="201">
        <v>46.05</v>
      </c>
      <c r="M59" s="201">
        <v>0</v>
      </c>
      <c r="N59" s="201">
        <v>0.98</v>
      </c>
      <c r="O59" s="201">
        <v>1.63</v>
      </c>
      <c r="P59" s="201">
        <v>2.02</v>
      </c>
      <c r="Q59" s="201">
        <v>1.02</v>
      </c>
      <c r="R59" s="201">
        <v>7.64</v>
      </c>
      <c r="S59" s="201">
        <v>4.95</v>
      </c>
      <c r="T59" s="201">
        <v>0</v>
      </c>
      <c r="U59" s="201">
        <v>9.48</v>
      </c>
      <c r="V59" s="201">
        <v>3.62</v>
      </c>
      <c r="W59" s="201">
        <v>0.28999999999999998</v>
      </c>
      <c r="X59" s="201">
        <v>1.21</v>
      </c>
      <c r="Y59" s="201">
        <v>0</v>
      </c>
      <c r="Z59" s="201">
        <v>1.1399999999999999</v>
      </c>
      <c r="AA59" s="201">
        <v>14.2</v>
      </c>
      <c r="AB59" s="201">
        <v>0</v>
      </c>
      <c r="AC59" s="201">
        <v>12.26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10.3</v>
      </c>
      <c r="K60" s="201">
        <v>80.28</v>
      </c>
      <c r="L60" s="201">
        <v>46.05</v>
      </c>
      <c r="M60" s="201">
        <v>0</v>
      </c>
      <c r="N60" s="201">
        <v>0.98</v>
      </c>
      <c r="O60" s="201">
        <v>1.63</v>
      </c>
      <c r="P60" s="201">
        <v>2.02</v>
      </c>
      <c r="Q60" s="201">
        <v>1.02</v>
      </c>
      <c r="R60" s="201">
        <v>7.64</v>
      </c>
      <c r="S60" s="201">
        <v>4.95</v>
      </c>
      <c r="T60" s="201">
        <v>0</v>
      </c>
      <c r="U60" s="201">
        <v>9.48</v>
      </c>
      <c r="V60" s="201">
        <v>3.62</v>
      </c>
      <c r="W60" s="201">
        <v>0.28999999999999998</v>
      </c>
      <c r="X60" s="201">
        <v>1.21</v>
      </c>
      <c r="Y60" s="201">
        <v>0</v>
      </c>
      <c r="Z60" s="201">
        <v>1.1399999999999999</v>
      </c>
      <c r="AA60" s="201">
        <v>14.2</v>
      </c>
      <c r="AB60" s="201">
        <v>0</v>
      </c>
      <c r="AC60" s="201">
        <v>12.26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10.3</v>
      </c>
      <c r="K61" s="201">
        <v>80.27</v>
      </c>
      <c r="L61" s="201">
        <v>47.24</v>
      </c>
      <c r="M61" s="201">
        <v>0</v>
      </c>
      <c r="N61" s="201">
        <v>0.98</v>
      </c>
      <c r="O61" s="201">
        <v>1.63</v>
      </c>
      <c r="P61" s="201">
        <v>2.02</v>
      </c>
      <c r="Q61" s="201">
        <v>0.09</v>
      </c>
      <c r="R61" s="201">
        <v>0.35</v>
      </c>
      <c r="S61" s="201">
        <v>0.22</v>
      </c>
      <c r="T61" s="201">
        <v>0</v>
      </c>
      <c r="U61" s="201">
        <v>9.48</v>
      </c>
      <c r="V61" s="201">
        <v>3.62</v>
      </c>
      <c r="W61" s="201">
        <v>0.28999999999999998</v>
      </c>
      <c r="X61" s="201">
        <v>14.45</v>
      </c>
      <c r="Y61" s="201">
        <v>0</v>
      </c>
      <c r="Z61" s="201">
        <v>1.1399999999999999</v>
      </c>
      <c r="AA61" s="201">
        <v>0.74</v>
      </c>
      <c r="AB61" s="201">
        <v>0</v>
      </c>
      <c r="AC61" s="201">
        <v>12.26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10.3</v>
      </c>
      <c r="K62" s="201">
        <v>60.85</v>
      </c>
      <c r="L62" s="201">
        <v>47.31</v>
      </c>
      <c r="M62" s="201">
        <v>0</v>
      </c>
      <c r="N62" s="201">
        <v>0.98</v>
      </c>
      <c r="O62" s="201">
        <v>1.63</v>
      </c>
      <c r="P62" s="201">
        <v>2.02</v>
      </c>
      <c r="Q62" s="201">
        <v>0.09</v>
      </c>
      <c r="R62" s="201">
        <v>0.35</v>
      </c>
      <c r="S62" s="201">
        <v>0.22</v>
      </c>
      <c r="T62" s="201">
        <v>0</v>
      </c>
      <c r="U62" s="201">
        <v>9.48</v>
      </c>
      <c r="V62" s="201">
        <v>3.62</v>
      </c>
      <c r="W62" s="201">
        <v>0.28999999999999998</v>
      </c>
      <c r="X62" s="201">
        <v>13.28</v>
      </c>
      <c r="Y62" s="201">
        <v>0</v>
      </c>
      <c r="Z62" s="201">
        <v>1.1399999999999999</v>
      </c>
      <c r="AA62" s="201">
        <v>0.74</v>
      </c>
      <c r="AB62" s="201">
        <v>0</v>
      </c>
      <c r="AC62" s="201">
        <v>12.26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10.3</v>
      </c>
      <c r="K63" s="201">
        <v>85.03</v>
      </c>
      <c r="L63" s="201">
        <v>47.84</v>
      </c>
      <c r="M63" s="201">
        <v>0</v>
      </c>
      <c r="N63" s="201">
        <v>0.98</v>
      </c>
      <c r="O63" s="201">
        <v>1.63</v>
      </c>
      <c r="P63" s="201">
        <v>2.02</v>
      </c>
      <c r="Q63" s="201">
        <v>0.09</v>
      </c>
      <c r="R63" s="201">
        <v>0.35</v>
      </c>
      <c r="S63" s="201">
        <v>0.22</v>
      </c>
      <c r="T63" s="201">
        <v>0</v>
      </c>
      <c r="U63" s="201">
        <v>9.48</v>
      </c>
      <c r="V63" s="201">
        <v>3.62</v>
      </c>
      <c r="W63" s="201">
        <v>0.28999999999999998</v>
      </c>
      <c r="X63" s="201">
        <v>1.21</v>
      </c>
      <c r="Y63" s="201">
        <v>0</v>
      </c>
      <c r="Z63" s="201">
        <v>1.1399999999999999</v>
      </c>
      <c r="AA63" s="201">
        <v>0.74</v>
      </c>
      <c r="AB63" s="201">
        <v>0</v>
      </c>
      <c r="AC63" s="201">
        <v>12.26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10.3</v>
      </c>
      <c r="K64" s="201">
        <v>74.47</v>
      </c>
      <c r="L64" s="201">
        <v>47.84</v>
      </c>
      <c r="M64" s="201">
        <v>0</v>
      </c>
      <c r="N64" s="201">
        <v>0.98</v>
      </c>
      <c r="O64" s="201">
        <v>1.63</v>
      </c>
      <c r="P64" s="201">
        <v>2.02</v>
      </c>
      <c r="Q64" s="201">
        <v>0.09</v>
      </c>
      <c r="R64" s="201">
        <v>0.35</v>
      </c>
      <c r="S64" s="201">
        <v>0.22</v>
      </c>
      <c r="T64" s="201">
        <v>0</v>
      </c>
      <c r="U64" s="201">
        <v>9.48</v>
      </c>
      <c r="V64" s="201">
        <v>3.62</v>
      </c>
      <c r="W64" s="201">
        <v>0.28999999999999998</v>
      </c>
      <c r="X64" s="201">
        <v>1.21</v>
      </c>
      <c r="Y64" s="201">
        <v>0</v>
      </c>
      <c r="Z64" s="201">
        <v>1.1399999999999999</v>
      </c>
      <c r="AA64" s="201">
        <v>0.74</v>
      </c>
      <c r="AB64" s="201">
        <v>0</v>
      </c>
      <c r="AC64" s="201">
        <v>12.26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10.3</v>
      </c>
      <c r="K65" s="201">
        <v>74.47</v>
      </c>
      <c r="L65" s="201">
        <v>47.84</v>
      </c>
      <c r="M65" s="201">
        <v>0</v>
      </c>
      <c r="N65" s="201">
        <v>0.98</v>
      </c>
      <c r="O65" s="201">
        <v>1.63</v>
      </c>
      <c r="P65" s="201">
        <v>2.02</v>
      </c>
      <c r="Q65" s="201">
        <v>0.09</v>
      </c>
      <c r="R65" s="201">
        <v>0.35</v>
      </c>
      <c r="S65" s="201">
        <v>0.22</v>
      </c>
      <c r="T65" s="201">
        <v>0</v>
      </c>
      <c r="U65" s="201">
        <v>9.48</v>
      </c>
      <c r="V65" s="201">
        <v>3.62</v>
      </c>
      <c r="W65" s="201">
        <v>0.28999999999999998</v>
      </c>
      <c r="X65" s="201">
        <v>1.21</v>
      </c>
      <c r="Y65" s="201">
        <v>0</v>
      </c>
      <c r="Z65" s="201">
        <v>1.1399999999999999</v>
      </c>
      <c r="AA65" s="201">
        <v>0.74</v>
      </c>
      <c r="AB65" s="201">
        <v>0</v>
      </c>
      <c r="AC65" s="201">
        <v>12.26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10.3</v>
      </c>
      <c r="K66" s="201">
        <v>74.47</v>
      </c>
      <c r="L66" s="201">
        <v>47.84</v>
      </c>
      <c r="M66" s="201">
        <v>0</v>
      </c>
      <c r="N66" s="201">
        <v>0.98</v>
      </c>
      <c r="O66" s="201">
        <v>1.63</v>
      </c>
      <c r="P66" s="201">
        <v>2.02</v>
      </c>
      <c r="Q66" s="201">
        <v>0.09</v>
      </c>
      <c r="R66" s="201">
        <v>0.35</v>
      </c>
      <c r="S66" s="201">
        <v>0.22</v>
      </c>
      <c r="T66" s="201">
        <v>0</v>
      </c>
      <c r="U66" s="201">
        <v>9.48</v>
      </c>
      <c r="V66" s="201">
        <v>3.62</v>
      </c>
      <c r="W66" s="201">
        <v>0.28999999999999998</v>
      </c>
      <c r="X66" s="201">
        <v>1.21</v>
      </c>
      <c r="Y66" s="201">
        <v>0</v>
      </c>
      <c r="Z66" s="201">
        <v>1.1399999999999999</v>
      </c>
      <c r="AA66" s="201">
        <v>0.74</v>
      </c>
      <c r="AB66" s="201">
        <v>0</v>
      </c>
      <c r="AC66" s="201">
        <v>12.26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10.3</v>
      </c>
      <c r="K67" s="201">
        <v>74.47</v>
      </c>
      <c r="L67" s="201">
        <v>47.84</v>
      </c>
      <c r="M67" s="201">
        <v>0</v>
      </c>
      <c r="N67" s="201">
        <v>0.98</v>
      </c>
      <c r="O67" s="201">
        <v>1.63</v>
      </c>
      <c r="P67" s="201">
        <v>2.02</v>
      </c>
      <c r="Q67" s="201">
        <v>0.09</v>
      </c>
      <c r="R67" s="201">
        <v>0.35</v>
      </c>
      <c r="S67" s="201">
        <v>0.22</v>
      </c>
      <c r="T67" s="201">
        <v>0</v>
      </c>
      <c r="U67" s="201">
        <v>9.48</v>
      </c>
      <c r="V67" s="201">
        <v>3.62</v>
      </c>
      <c r="W67" s="201">
        <v>0.28999999999999998</v>
      </c>
      <c r="X67" s="201">
        <v>1.21</v>
      </c>
      <c r="Y67" s="201">
        <v>0</v>
      </c>
      <c r="Z67" s="201">
        <v>1.1399999999999999</v>
      </c>
      <c r="AA67" s="201">
        <v>0.74</v>
      </c>
      <c r="AB67" s="201">
        <v>0</v>
      </c>
      <c r="AC67" s="201">
        <v>12.26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10.3</v>
      </c>
      <c r="K68" s="201">
        <v>74.47</v>
      </c>
      <c r="L68" s="201">
        <v>47.84</v>
      </c>
      <c r="M68" s="201">
        <v>0</v>
      </c>
      <c r="N68" s="201">
        <v>0.98</v>
      </c>
      <c r="O68" s="201">
        <v>1.63</v>
      </c>
      <c r="P68" s="201">
        <v>2.02</v>
      </c>
      <c r="Q68" s="201">
        <v>0.09</v>
      </c>
      <c r="R68" s="201">
        <v>0.35</v>
      </c>
      <c r="S68" s="201">
        <v>0.22</v>
      </c>
      <c r="T68" s="201">
        <v>0</v>
      </c>
      <c r="U68" s="201">
        <v>9.48</v>
      </c>
      <c r="V68" s="201">
        <v>3.62</v>
      </c>
      <c r="W68" s="201">
        <v>0.28999999999999998</v>
      </c>
      <c r="X68" s="201">
        <v>1.21</v>
      </c>
      <c r="Y68" s="201">
        <v>0</v>
      </c>
      <c r="Z68" s="201">
        <v>1.1399999999999999</v>
      </c>
      <c r="AA68" s="201">
        <v>0.74</v>
      </c>
      <c r="AB68" s="201">
        <v>0</v>
      </c>
      <c r="AC68" s="201">
        <v>12.26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10.3</v>
      </c>
      <c r="K69" s="201">
        <v>74.47</v>
      </c>
      <c r="L69" s="201">
        <v>47.84</v>
      </c>
      <c r="M69" s="201">
        <v>0</v>
      </c>
      <c r="N69" s="201">
        <v>0.98</v>
      </c>
      <c r="O69" s="201">
        <v>1.63</v>
      </c>
      <c r="P69" s="201">
        <v>2.02</v>
      </c>
      <c r="Q69" s="201">
        <v>0.09</v>
      </c>
      <c r="R69" s="201">
        <v>0.35</v>
      </c>
      <c r="S69" s="201">
        <v>0.22</v>
      </c>
      <c r="T69" s="201">
        <v>0</v>
      </c>
      <c r="U69" s="201">
        <v>9.48</v>
      </c>
      <c r="V69" s="201">
        <v>3.62</v>
      </c>
      <c r="W69" s="201">
        <v>0.28999999999999998</v>
      </c>
      <c r="X69" s="201">
        <v>1.21</v>
      </c>
      <c r="Y69" s="201">
        <v>0</v>
      </c>
      <c r="Z69" s="201">
        <v>1.1399999999999999</v>
      </c>
      <c r="AA69" s="201">
        <v>0.74</v>
      </c>
      <c r="AB69" s="201">
        <v>0</v>
      </c>
      <c r="AC69" s="201">
        <v>12.26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10.3</v>
      </c>
      <c r="K70" s="201">
        <v>74.47</v>
      </c>
      <c r="L70" s="201">
        <v>47.84</v>
      </c>
      <c r="M70" s="201">
        <v>0</v>
      </c>
      <c r="N70" s="201">
        <v>0.98</v>
      </c>
      <c r="O70" s="201">
        <v>1.63</v>
      </c>
      <c r="P70" s="201">
        <v>2.02</v>
      </c>
      <c r="Q70" s="201">
        <v>0.09</v>
      </c>
      <c r="R70" s="201">
        <v>0.35</v>
      </c>
      <c r="S70" s="201">
        <v>0.22</v>
      </c>
      <c r="T70" s="201">
        <v>0</v>
      </c>
      <c r="U70" s="201">
        <v>9.48</v>
      </c>
      <c r="V70" s="201">
        <v>3.62</v>
      </c>
      <c r="W70" s="201">
        <v>0.28999999999999998</v>
      </c>
      <c r="X70" s="201">
        <v>1.21</v>
      </c>
      <c r="Y70" s="201">
        <v>0</v>
      </c>
      <c r="Z70" s="201">
        <v>1.1399999999999999</v>
      </c>
      <c r="AA70" s="201">
        <v>0.74</v>
      </c>
      <c r="AB70" s="201">
        <v>0</v>
      </c>
      <c r="AC70" s="201">
        <v>12.26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10.3</v>
      </c>
      <c r="K71" s="201">
        <v>85.03</v>
      </c>
      <c r="L71" s="201">
        <v>47.84</v>
      </c>
      <c r="M71" s="201">
        <v>0</v>
      </c>
      <c r="N71" s="201">
        <v>0.98</v>
      </c>
      <c r="O71" s="201">
        <v>1.63</v>
      </c>
      <c r="P71" s="201">
        <v>2.02</v>
      </c>
      <c r="Q71" s="201">
        <v>0.09</v>
      </c>
      <c r="R71" s="201">
        <v>0.35</v>
      </c>
      <c r="S71" s="201">
        <v>0.22</v>
      </c>
      <c r="T71" s="201">
        <v>0</v>
      </c>
      <c r="U71" s="201">
        <v>9.48</v>
      </c>
      <c r="V71" s="201">
        <v>3.62</v>
      </c>
      <c r="W71" s="201">
        <v>0.28999999999999998</v>
      </c>
      <c r="X71" s="201">
        <v>1.21</v>
      </c>
      <c r="Y71" s="201">
        <v>0</v>
      </c>
      <c r="Z71" s="201">
        <v>1.1399999999999999</v>
      </c>
      <c r="AA71" s="201">
        <v>0.74</v>
      </c>
      <c r="AB71" s="201">
        <v>0</v>
      </c>
      <c r="AC71" s="201">
        <v>12.26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10.3</v>
      </c>
      <c r="K72" s="201">
        <v>85.03</v>
      </c>
      <c r="L72" s="201">
        <v>47.84</v>
      </c>
      <c r="M72" s="201">
        <v>0</v>
      </c>
      <c r="N72" s="201">
        <v>0.98</v>
      </c>
      <c r="O72" s="201">
        <v>1.63</v>
      </c>
      <c r="P72" s="201">
        <v>2.02</v>
      </c>
      <c r="Q72" s="201">
        <v>0.09</v>
      </c>
      <c r="R72" s="201">
        <v>0.35</v>
      </c>
      <c r="S72" s="201">
        <v>0.22</v>
      </c>
      <c r="T72" s="201">
        <v>0</v>
      </c>
      <c r="U72" s="201">
        <v>9.48</v>
      </c>
      <c r="V72" s="201">
        <v>3.62</v>
      </c>
      <c r="W72" s="201">
        <v>0.28999999999999998</v>
      </c>
      <c r="X72" s="201">
        <v>1.21</v>
      </c>
      <c r="Y72" s="201">
        <v>0</v>
      </c>
      <c r="Z72" s="201">
        <v>1.1399999999999999</v>
      </c>
      <c r="AA72" s="201">
        <v>0.74</v>
      </c>
      <c r="AB72" s="201">
        <v>0</v>
      </c>
      <c r="AC72" s="201">
        <v>12.26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10.3</v>
      </c>
      <c r="K73" s="201">
        <v>85.03</v>
      </c>
      <c r="L73" s="201">
        <v>47.84</v>
      </c>
      <c r="M73" s="201">
        <v>0</v>
      </c>
      <c r="N73" s="201">
        <v>0.98</v>
      </c>
      <c r="O73" s="201">
        <v>1.63</v>
      </c>
      <c r="P73" s="201">
        <v>2.02</v>
      </c>
      <c r="Q73" s="201">
        <v>0.09</v>
      </c>
      <c r="R73" s="201">
        <v>0.35</v>
      </c>
      <c r="S73" s="201">
        <v>0.22</v>
      </c>
      <c r="T73" s="201">
        <v>0</v>
      </c>
      <c r="U73" s="201">
        <v>9.48</v>
      </c>
      <c r="V73" s="201">
        <v>3.62</v>
      </c>
      <c r="W73" s="201">
        <v>0.28999999999999998</v>
      </c>
      <c r="X73" s="201">
        <v>1.21</v>
      </c>
      <c r="Y73" s="201">
        <v>0</v>
      </c>
      <c r="Z73" s="201">
        <v>1.1399999999999999</v>
      </c>
      <c r="AA73" s="201">
        <v>0.74</v>
      </c>
      <c r="AB73" s="201">
        <v>0</v>
      </c>
      <c r="AC73" s="201">
        <v>12.47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10.3</v>
      </c>
      <c r="K74" s="201">
        <v>85.03</v>
      </c>
      <c r="L74" s="201">
        <v>47.84</v>
      </c>
      <c r="M74" s="201">
        <v>0</v>
      </c>
      <c r="N74" s="201">
        <v>0.98</v>
      </c>
      <c r="O74" s="201">
        <v>1.63</v>
      </c>
      <c r="P74" s="201">
        <v>2.02</v>
      </c>
      <c r="Q74" s="201">
        <v>0.09</v>
      </c>
      <c r="R74" s="201">
        <v>0.35</v>
      </c>
      <c r="S74" s="201">
        <v>0.22</v>
      </c>
      <c r="T74" s="201">
        <v>0</v>
      </c>
      <c r="U74" s="201">
        <v>9.48</v>
      </c>
      <c r="V74" s="201">
        <v>3.62</v>
      </c>
      <c r="W74" s="201">
        <v>0.28999999999999998</v>
      </c>
      <c r="X74" s="201">
        <v>1.21</v>
      </c>
      <c r="Y74" s="201">
        <v>0</v>
      </c>
      <c r="Z74" s="201">
        <v>1.1399999999999999</v>
      </c>
      <c r="AA74" s="201">
        <v>0.74</v>
      </c>
      <c r="AB74" s="201">
        <v>0</v>
      </c>
      <c r="AC74" s="201">
        <v>12.47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10.3</v>
      </c>
      <c r="K75" s="201">
        <v>39.24</v>
      </c>
      <c r="L75" s="201">
        <v>47.84</v>
      </c>
      <c r="M75" s="201">
        <v>0</v>
      </c>
      <c r="N75" s="201">
        <v>0.98</v>
      </c>
      <c r="O75" s="201">
        <v>1.63</v>
      </c>
      <c r="P75" s="201">
        <v>2.02</v>
      </c>
      <c r="Q75" s="201">
        <v>0.09</v>
      </c>
      <c r="R75" s="201">
        <v>0.35</v>
      </c>
      <c r="S75" s="201">
        <v>0.22</v>
      </c>
      <c r="T75" s="201">
        <v>0</v>
      </c>
      <c r="U75" s="201">
        <v>9.48</v>
      </c>
      <c r="V75" s="201">
        <v>1.78</v>
      </c>
      <c r="W75" s="201">
        <v>0.28999999999999998</v>
      </c>
      <c r="X75" s="201">
        <v>1.21</v>
      </c>
      <c r="Y75" s="201">
        <v>0</v>
      </c>
      <c r="Z75" s="201">
        <v>1.1399999999999999</v>
      </c>
      <c r="AA75" s="201">
        <v>0.74</v>
      </c>
      <c r="AB75" s="201">
        <v>0</v>
      </c>
      <c r="AC75" s="201">
        <v>12.47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10.3</v>
      </c>
      <c r="K76" s="201">
        <v>34.4</v>
      </c>
      <c r="L76" s="201">
        <v>47.84</v>
      </c>
      <c r="M76" s="201">
        <v>0</v>
      </c>
      <c r="N76" s="201">
        <v>0.98</v>
      </c>
      <c r="O76" s="201">
        <v>1.63</v>
      </c>
      <c r="P76" s="201">
        <v>2.02</v>
      </c>
      <c r="Q76" s="201">
        <v>0.09</v>
      </c>
      <c r="R76" s="201">
        <v>0.35</v>
      </c>
      <c r="S76" s="201">
        <v>0.22</v>
      </c>
      <c r="T76" s="201">
        <v>0</v>
      </c>
      <c r="U76" s="201">
        <v>9.48</v>
      </c>
      <c r="V76" s="201">
        <v>1.78</v>
      </c>
      <c r="W76" s="201">
        <v>0.28999999999999998</v>
      </c>
      <c r="X76" s="201">
        <v>1.21</v>
      </c>
      <c r="Y76" s="201">
        <v>0</v>
      </c>
      <c r="Z76" s="201">
        <v>1.1399999999999999</v>
      </c>
      <c r="AA76" s="201">
        <v>0.74</v>
      </c>
      <c r="AB76" s="201">
        <v>0</v>
      </c>
      <c r="AC76" s="201">
        <v>12.47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10.3</v>
      </c>
      <c r="K77" s="201">
        <v>48.92</v>
      </c>
      <c r="L77" s="201">
        <v>47.84</v>
      </c>
      <c r="M77" s="201">
        <v>0</v>
      </c>
      <c r="N77" s="201">
        <v>0.98</v>
      </c>
      <c r="O77" s="201">
        <v>1.63</v>
      </c>
      <c r="P77" s="201">
        <v>2.02</v>
      </c>
      <c r="Q77" s="201">
        <v>0.09</v>
      </c>
      <c r="R77" s="201">
        <v>0.35</v>
      </c>
      <c r="S77" s="201">
        <v>0.22</v>
      </c>
      <c r="T77" s="201">
        <v>0</v>
      </c>
      <c r="U77" s="201">
        <v>9.48</v>
      </c>
      <c r="V77" s="201">
        <v>1.78</v>
      </c>
      <c r="W77" s="201">
        <v>0.28999999999999998</v>
      </c>
      <c r="X77" s="201">
        <v>1.21</v>
      </c>
      <c r="Y77" s="201">
        <v>0</v>
      </c>
      <c r="Z77" s="201">
        <v>1.1399999999999999</v>
      </c>
      <c r="AA77" s="201">
        <v>0.74</v>
      </c>
      <c r="AB77" s="201">
        <v>0</v>
      </c>
      <c r="AC77" s="201">
        <v>12.47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10.3</v>
      </c>
      <c r="K78" s="201">
        <v>58.59</v>
      </c>
      <c r="L78" s="201">
        <v>47.53</v>
      </c>
      <c r="M78" s="201">
        <v>0</v>
      </c>
      <c r="N78" s="201">
        <v>0.98</v>
      </c>
      <c r="O78" s="201">
        <v>1.63</v>
      </c>
      <c r="P78" s="201">
        <v>2.02</v>
      </c>
      <c r="Q78" s="201">
        <v>0.09</v>
      </c>
      <c r="R78" s="201">
        <v>0.35</v>
      </c>
      <c r="S78" s="201">
        <v>0.22</v>
      </c>
      <c r="T78" s="201">
        <v>0</v>
      </c>
      <c r="U78" s="201">
        <v>9.48</v>
      </c>
      <c r="V78" s="201">
        <v>1.78</v>
      </c>
      <c r="W78" s="201">
        <v>0.28999999999999998</v>
      </c>
      <c r="X78" s="201">
        <v>1.21</v>
      </c>
      <c r="Y78" s="201">
        <v>0</v>
      </c>
      <c r="Z78" s="201">
        <v>1.1399999999999999</v>
      </c>
      <c r="AA78" s="201">
        <v>0.74</v>
      </c>
      <c r="AB78" s="201">
        <v>0</v>
      </c>
      <c r="AC78" s="201">
        <v>12.05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10.3</v>
      </c>
      <c r="K79" s="201">
        <v>72.95</v>
      </c>
      <c r="L79" s="201">
        <v>35.479999999999997</v>
      </c>
      <c r="M79" s="201">
        <v>0</v>
      </c>
      <c r="N79" s="201">
        <v>0.98</v>
      </c>
      <c r="O79" s="201">
        <v>1.63</v>
      </c>
      <c r="P79" s="201">
        <v>2.02</v>
      </c>
      <c r="Q79" s="201">
        <v>0.09</v>
      </c>
      <c r="R79" s="201">
        <v>0.35</v>
      </c>
      <c r="S79" s="201">
        <v>0.22</v>
      </c>
      <c r="T79" s="201">
        <v>0</v>
      </c>
      <c r="U79" s="201">
        <v>9.48</v>
      </c>
      <c r="V79" s="201">
        <v>1.03</v>
      </c>
      <c r="W79" s="201">
        <v>0.28999999999999998</v>
      </c>
      <c r="X79" s="201">
        <v>1.21</v>
      </c>
      <c r="Y79" s="201">
        <v>0</v>
      </c>
      <c r="Z79" s="201">
        <v>1.1399999999999999</v>
      </c>
      <c r="AA79" s="201">
        <v>0.74</v>
      </c>
      <c r="AB79" s="201">
        <v>0</v>
      </c>
      <c r="AC79" s="201">
        <v>12.05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10.3</v>
      </c>
      <c r="K80" s="201">
        <v>72.95</v>
      </c>
      <c r="L80" s="201">
        <v>39.520000000000003</v>
      </c>
      <c r="M80" s="201">
        <v>0</v>
      </c>
      <c r="N80" s="201">
        <v>0.98</v>
      </c>
      <c r="O80" s="201">
        <v>1.63</v>
      </c>
      <c r="P80" s="201">
        <v>2.02</v>
      </c>
      <c r="Q80" s="201">
        <v>0.09</v>
      </c>
      <c r="R80" s="201">
        <v>0.35</v>
      </c>
      <c r="S80" s="201">
        <v>0.22</v>
      </c>
      <c r="T80" s="201">
        <v>0</v>
      </c>
      <c r="U80" s="201">
        <v>9.48</v>
      </c>
      <c r="V80" s="201">
        <v>1.03</v>
      </c>
      <c r="W80" s="201">
        <v>0.28999999999999998</v>
      </c>
      <c r="X80" s="201">
        <v>1.21</v>
      </c>
      <c r="Y80" s="201">
        <v>0</v>
      </c>
      <c r="Z80" s="201">
        <v>1.1399999999999999</v>
      </c>
      <c r="AA80" s="201">
        <v>0.74</v>
      </c>
      <c r="AB80" s="201">
        <v>0</v>
      </c>
      <c r="AC80" s="201">
        <v>12.05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10.3</v>
      </c>
      <c r="K81" s="201">
        <v>72.95</v>
      </c>
      <c r="L81" s="201">
        <v>47.47</v>
      </c>
      <c r="M81" s="201">
        <v>0</v>
      </c>
      <c r="N81" s="201">
        <v>0.98</v>
      </c>
      <c r="O81" s="201">
        <v>1.63</v>
      </c>
      <c r="P81" s="201">
        <v>2.02</v>
      </c>
      <c r="Q81" s="201">
        <v>0.09</v>
      </c>
      <c r="R81" s="201">
        <v>0.35</v>
      </c>
      <c r="S81" s="201">
        <v>0.22</v>
      </c>
      <c r="T81" s="201">
        <v>0</v>
      </c>
      <c r="U81" s="201">
        <v>9.48</v>
      </c>
      <c r="V81" s="201">
        <v>1.03</v>
      </c>
      <c r="W81" s="201">
        <v>0.28999999999999998</v>
      </c>
      <c r="X81" s="201">
        <v>1.21</v>
      </c>
      <c r="Y81" s="201">
        <v>0</v>
      </c>
      <c r="Z81" s="201">
        <v>1.1399999999999999</v>
      </c>
      <c r="AA81" s="201">
        <v>0.74</v>
      </c>
      <c r="AB81" s="201">
        <v>0</v>
      </c>
      <c r="AC81" s="201">
        <v>12.05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10.3</v>
      </c>
      <c r="K82" s="201">
        <v>75.239999999999995</v>
      </c>
      <c r="L82" s="201">
        <v>47.84</v>
      </c>
      <c r="M82" s="201">
        <v>0</v>
      </c>
      <c r="N82" s="201">
        <v>0.98</v>
      </c>
      <c r="O82" s="201">
        <v>1.63</v>
      </c>
      <c r="P82" s="201">
        <v>2.02</v>
      </c>
      <c r="Q82" s="201">
        <v>0.09</v>
      </c>
      <c r="R82" s="201">
        <v>0.35</v>
      </c>
      <c r="S82" s="201">
        <v>0.22</v>
      </c>
      <c r="T82" s="201">
        <v>0</v>
      </c>
      <c r="U82" s="201">
        <v>9.48</v>
      </c>
      <c r="V82" s="201">
        <v>1.03</v>
      </c>
      <c r="W82" s="201">
        <v>0.28999999999999998</v>
      </c>
      <c r="X82" s="201">
        <v>1.21</v>
      </c>
      <c r="Y82" s="201">
        <v>0</v>
      </c>
      <c r="Z82" s="201">
        <v>1.1399999999999999</v>
      </c>
      <c r="AA82" s="201">
        <v>0.74</v>
      </c>
      <c r="AB82" s="201">
        <v>0</v>
      </c>
      <c r="AC82" s="201">
        <v>12.05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10.3</v>
      </c>
      <c r="K83" s="201">
        <v>77.62</v>
      </c>
      <c r="L83" s="201">
        <v>47.84</v>
      </c>
      <c r="M83" s="201">
        <v>0</v>
      </c>
      <c r="N83" s="201">
        <v>0.98</v>
      </c>
      <c r="O83" s="201">
        <v>1.63</v>
      </c>
      <c r="P83" s="201">
        <v>2.02</v>
      </c>
      <c r="Q83" s="201">
        <v>0.09</v>
      </c>
      <c r="R83" s="201">
        <v>0.35</v>
      </c>
      <c r="S83" s="201">
        <v>0.22</v>
      </c>
      <c r="T83" s="201">
        <v>0</v>
      </c>
      <c r="U83" s="201">
        <v>9.48</v>
      </c>
      <c r="V83" s="201">
        <v>1.03</v>
      </c>
      <c r="W83" s="201">
        <v>0.28999999999999998</v>
      </c>
      <c r="X83" s="201">
        <v>1.21</v>
      </c>
      <c r="Y83" s="201">
        <v>0</v>
      </c>
      <c r="Z83" s="201">
        <v>1.1399999999999999</v>
      </c>
      <c r="AA83" s="201">
        <v>0.74</v>
      </c>
      <c r="AB83" s="201">
        <v>0</v>
      </c>
      <c r="AC83" s="201">
        <v>12.05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10.3</v>
      </c>
      <c r="K84" s="201">
        <v>77.62</v>
      </c>
      <c r="L84" s="201">
        <v>47.84</v>
      </c>
      <c r="M84" s="201">
        <v>0</v>
      </c>
      <c r="N84" s="201">
        <v>0.98</v>
      </c>
      <c r="O84" s="201">
        <v>1.63</v>
      </c>
      <c r="P84" s="201">
        <v>2.02</v>
      </c>
      <c r="Q84" s="201">
        <v>0.09</v>
      </c>
      <c r="R84" s="201">
        <v>0.35</v>
      </c>
      <c r="S84" s="201">
        <v>0.22</v>
      </c>
      <c r="T84" s="201">
        <v>0</v>
      </c>
      <c r="U84" s="201">
        <v>9.48</v>
      </c>
      <c r="V84" s="201">
        <v>1.03</v>
      </c>
      <c r="W84" s="201">
        <v>0.28999999999999998</v>
      </c>
      <c r="X84" s="201">
        <v>1.21</v>
      </c>
      <c r="Y84" s="201">
        <v>0</v>
      </c>
      <c r="Z84" s="201">
        <v>1.1399999999999999</v>
      </c>
      <c r="AA84" s="201">
        <v>0.74</v>
      </c>
      <c r="AB84" s="201">
        <v>0</v>
      </c>
      <c r="AC84" s="201">
        <v>12.05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10.3</v>
      </c>
      <c r="K85" s="201">
        <v>77.95</v>
      </c>
      <c r="L85" s="201">
        <v>47.84</v>
      </c>
      <c r="M85" s="201">
        <v>0</v>
      </c>
      <c r="N85" s="201">
        <v>0.98</v>
      </c>
      <c r="O85" s="201">
        <v>1.63</v>
      </c>
      <c r="P85" s="201">
        <v>2.02</v>
      </c>
      <c r="Q85" s="201">
        <v>0.09</v>
      </c>
      <c r="R85" s="201">
        <v>0.35</v>
      </c>
      <c r="S85" s="201">
        <v>0.22</v>
      </c>
      <c r="T85" s="201">
        <v>0</v>
      </c>
      <c r="U85" s="201">
        <v>9.48</v>
      </c>
      <c r="V85" s="201">
        <v>1.03</v>
      </c>
      <c r="W85" s="201">
        <v>0.28999999999999998</v>
      </c>
      <c r="X85" s="201">
        <v>1.21</v>
      </c>
      <c r="Y85" s="201">
        <v>0</v>
      </c>
      <c r="Z85" s="201">
        <v>1.1399999999999999</v>
      </c>
      <c r="AA85" s="201">
        <v>0.74</v>
      </c>
      <c r="AB85" s="201">
        <v>0</v>
      </c>
      <c r="AC85" s="201">
        <v>12.05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10.3</v>
      </c>
      <c r="K86" s="201">
        <v>77.95</v>
      </c>
      <c r="L86" s="201">
        <v>47.84</v>
      </c>
      <c r="M86" s="201">
        <v>0</v>
      </c>
      <c r="N86" s="201">
        <v>0.98</v>
      </c>
      <c r="O86" s="201">
        <v>1.63</v>
      </c>
      <c r="P86" s="201">
        <v>2.02</v>
      </c>
      <c r="Q86" s="201">
        <v>0.09</v>
      </c>
      <c r="R86" s="201">
        <v>0.35</v>
      </c>
      <c r="S86" s="201">
        <v>0.22</v>
      </c>
      <c r="T86" s="201">
        <v>0</v>
      </c>
      <c r="U86" s="201">
        <v>9.48</v>
      </c>
      <c r="V86" s="201">
        <v>1.03</v>
      </c>
      <c r="W86" s="201">
        <v>0.28999999999999998</v>
      </c>
      <c r="X86" s="201">
        <v>1.21</v>
      </c>
      <c r="Y86" s="201">
        <v>0</v>
      </c>
      <c r="Z86" s="201">
        <v>1.1399999999999999</v>
      </c>
      <c r="AA86" s="201">
        <v>0.74</v>
      </c>
      <c r="AB86" s="201">
        <v>0</v>
      </c>
      <c r="AC86" s="201">
        <v>12.05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10.3</v>
      </c>
      <c r="K87" s="201">
        <v>69.900000000000006</v>
      </c>
      <c r="L87" s="201">
        <v>47.84</v>
      </c>
      <c r="M87" s="201">
        <v>0</v>
      </c>
      <c r="N87" s="201">
        <v>0.98</v>
      </c>
      <c r="O87" s="201">
        <v>1.63</v>
      </c>
      <c r="P87" s="201">
        <v>2.0099999999999998</v>
      </c>
      <c r="Q87" s="201">
        <v>0.09</v>
      </c>
      <c r="R87" s="201">
        <v>0.35</v>
      </c>
      <c r="S87" s="201">
        <v>0.22</v>
      </c>
      <c r="T87" s="201">
        <v>0</v>
      </c>
      <c r="U87" s="201">
        <v>9.48</v>
      </c>
      <c r="V87" s="201">
        <v>1.03</v>
      </c>
      <c r="W87" s="201">
        <v>0.28999999999999998</v>
      </c>
      <c r="X87" s="201">
        <v>1.21</v>
      </c>
      <c r="Y87" s="201">
        <v>0</v>
      </c>
      <c r="Z87" s="201">
        <v>1.1399999999999999</v>
      </c>
      <c r="AA87" s="201">
        <v>0.74</v>
      </c>
      <c r="AB87" s="201">
        <v>0</v>
      </c>
      <c r="AC87" s="201">
        <v>12.05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10.3</v>
      </c>
      <c r="K88" s="201">
        <v>60.39</v>
      </c>
      <c r="L88" s="201">
        <v>47.84</v>
      </c>
      <c r="M88" s="201">
        <v>0</v>
      </c>
      <c r="N88" s="201">
        <v>0.98</v>
      </c>
      <c r="O88" s="201">
        <v>1.63</v>
      </c>
      <c r="P88" s="201">
        <v>2.0099999999999998</v>
      </c>
      <c r="Q88" s="201">
        <v>0.09</v>
      </c>
      <c r="R88" s="201">
        <v>0.35</v>
      </c>
      <c r="S88" s="201">
        <v>0.22</v>
      </c>
      <c r="T88" s="201">
        <v>0</v>
      </c>
      <c r="U88" s="201">
        <v>9.48</v>
      </c>
      <c r="V88" s="201">
        <v>1.03</v>
      </c>
      <c r="W88" s="201">
        <v>0.28999999999999998</v>
      </c>
      <c r="X88" s="201">
        <v>1.21</v>
      </c>
      <c r="Y88" s="201">
        <v>0</v>
      </c>
      <c r="Z88" s="201">
        <v>1.1399999999999999</v>
      </c>
      <c r="AA88" s="201">
        <v>0.74</v>
      </c>
      <c r="AB88" s="201">
        <v>0</v>
      </c>
      <c r="AC88" s="201">
        <v>12.05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10.3</v>
      </c>
      <c r="K89" s="201">
        <v>60.39</v>
      </c>
      <c r="L89" s="201">
        <v>47.84</v>
      </c>
      <c r="M89" s="201">
        <v>0</v>
      </c>
      <c r="N89" s="201">
        <v>0.98</v>
      </c>
      <c r="O89" s="201">
        <v>1.63</v>
      </c>
      <c r="P89" s="201">
        <v>2.0099999999999998</v>
      </c>
      <c r="Q89" s="201">
        <v>0.09</v>
      </c>
      <c r="R89" s="201">
        <v>0.35</v>
      </c>
      <c r="S89" s="201">
        <v>0.22</v>
      </c>
      <c r="T89" s="201">
        <v>0</v>
      </c>
      <c r="U89" s="201">
        <v>9.48</v>
      </c>
      <c r="V89" s="201">
        <v>1.03</v>
      </c>
      <c r="W89" s="201">
        <v>0.28999999999999998</v>
      </c>
      <c r="X89" s="201">
        <v>1.21</v>
      </c>
      <c r="Y89" s="201">
        <v>0</v>
      </c>
      <c r="Z89" s="201">
        <v>1.1399999999999999</v>
      </c>
      <c r="AA89" s="201">
        <v>0.74</v>
      </c>
      <c r="AB89" s="201">
        <v>0</v>
      </c>
      <c r="AC89" s="201">
        <v>12.05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10.3</v>
      </c>
      <c r="K90" s="201">
        <v>60.39</v>
      </c>
      <c r="L90" s="201">
        <v>47.84</v>
      </c>
      <c r="M90" s="201">
        <v>0</v>
      </c>
      <c r="N90" s="201">
        <v>0.98</v>
      </c>
      <c r="O90" s="201">
        <v>1.63</v>
      </c>
      <c r="P90" s="201">
        <v>2.0099999999999998</v>
      </c>
      <c r="Q90" s="201">
        <v>0.09</v>
      </c>
      <c r="R90" s="201">
        <v>0.35</v>
      </c>
      <c r="S90" s="201">
        <v>0.22</v>
      </c>
      <c r="T90" s="201">
        <v>0</v>
      </c>
      <c r="U90" s="201">
        <v>9.48</v>
      </c>
      <c r="V90" s="201">
        <v>1.03</v>
      </c>
      <c r="W90" s="201">
        <v>0.28999999999999998</v>
      </c>
      <c r="X90" s="201">
        <v>1.21</v>
      </c>
      <c r="Y90" s="201">
        <v>0</v>
      </c>
      <c r="Z90" s="201">
        <v>1.1399999999999999</v>
      </c>
      <c r="AA90" s="201">
        <v>0.74</v>
      </c>
      <c r="AB90" s="201">
        <v>0</v>
      </c>
      <c r="AC90" s="201">
        <v>12.05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10.3</v>
      </c>
      <c r="K91" s="201">
        <v>73.11</v>
      </c>
      <c r="L91" s="201">
        <v>47.84</v>
      </c>
      <c r="M91" s="201">
        <v>0</v>
      </c>
      <c r="N91" s="201">
        <v>0.98</v>
      </c>
      <c r="O91" s="201">
        <v>1.63</v>
      </c>
      <c r="P91" s="201">
        <v>2.0099999999999998</v>
      </c>
      <c r="Q91" s="201">
        <v>0.09</v>
      </c>
      <c r="R91" s="201">
        <v>0.35</v>
      </c>
      <c r="S91" s="201">
        <v>0.22</v>
      </c>
      <c r="T91" s="201">
        <v>0</v>
      </c>
      <c r="U91" s="201">
        <v>9.48</v>
      </c>
      <c r="V91" s="201">
        <v>1.03</v>
      </c>
      <c r="W91" s="201">
        <v>0.28999999999999998</v>
      </c>
      <c r="X91" s="201">
        <v>1.21</v>
      </c>
      <c r="Y91" s="201">
        <v>0</v>
      </c>
      <c r="Z91" s="201">
        <v>1.1399999999999999</v>
      </c>
      <c r="AA91" s="201">
        <v>0.74</v>
      </c>
      <c r="AB91" s="201">
        <v>0</v>
      </c>
      <c r="AC91" s="201">
        <v>12.05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10.3</v>
      </c>
      <c r="K92" s="201">
        <v>73.11</v>
      </c>
      <c r="L92" s="201">
        <v>47.84</v>
      </c>
      <c r="M92" s="201">
        <v>0</v>
      </c>
      <c r="N92" s="201">
        <v>0.98</v>
      </c>
      <c r="O92" s="201">
        <v>1.63</v>
      </c>
      <c r="P92" s="201">
        <v>2.0099999999999998</v>
      </c>
      <c r="Q92" s="201">
        <v>0.09</v>
      </c>
      <c r="R92" s="201">
        <v>0.35</v>
      </c>
      <c r="S92" s="201">
        <v>0.22</v>
      </c>
      <c r="T92" s="201">
        <v>0</v>
      </c>
      <c r="U92" s="201">
        <v>9.48</v>
      </c>
      <c r="V92" s="201">
        <v>1.03</v>
      </c>
      <c r="W92" s="201">
        <v>0.28999999999999998</v>
      </c>
      <c r="X92" s="201">
        <v>1.21</v>
      </c>
      <c r="Y92" s="201">
        <v>0</v>
      </c>
      <c r="Z92" s="201">
        <v>1.1399999999999999</v>
      </c>
      <c r="AA92" s="201">
        <v>0.74</v>
      </c>
      <c r="AB92" s="201">
        <v>0</v>
      </c>
      <c r="AC92" s="201">
        <v>12.05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10.3</v>
      </c>
      <c r="K93" s="201">
        <v>73.11</v>
      </c>
      <c r="L93" s="201">
        <v>47.84</v>
      </c>
      <c r="M93" s="201">
        <v>0</v>
      </c>
      <c r="N93" s="201">
        <v>0.98</v>
      </c>
      <c r="O93" s="201">
        <v>1.63</v>
      </c>
      <c r="P93" s="201">
        <v>2.0099999999999998</v>
      </c>
      <c r="Q93" s="201">
        <v>0.09</v>
      </c>
      <c r="R93" s="201">
        <v>0.35</v>
      </c>
      <c r="S93" s="201">
        <v>0.22</v>
      </c>
      <c r="T93" s="201">
        <v>0</v>
      </c>
      <c r="U93" s="201">
        <v>9.48</v>
      </c>
      <c r="V93" s="201">
        <v>1.03</v>
      </c>
      <c r="W93" s="201">
        <v>0.28999999999999998</v>
      </c>
      <c r="X93" s="201">
        <v>1.21</v>
      </c>
      <c r="Y93" s="201">
        <v>0</v>
      </c>
      <c r="Z93" s="201">
        <v>1.1399999999999999</v>
      </c>
      <c r="AA93" s="201">
        <v>0.74</v>
      </c>
      <c r="AB93" s="201">
        <v>0</v>
      </c>
      <c r="AC93" s="201">
        <v>12.05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10.3</v>
      </c>
      <c r="K94" s="201">
        <v>73.11</v>
      </c>
      <c r="L94" s="201">
        <v>47.84</v>
      </c>
      <c r="M94" s="201">
        <v>0</v>
      </c>
      <c r="N94" s="201">
        <v>0.98</v>
      </c>
      <c r="O94" s="201">
        <v>1.63</v>
      </c>
      <c r="P94" s="201">
        <v>2.0099999999999998</v>
      </c>
      <c r="Q94" s="201">
        <v>0.09</v>
      </c>
      <c r="R94" s="201">
        <v>0.35</v>
      </c>
      <c r="S94" s="201">
        <v>0.22</v>
      </c>
      <c r="T94" s="201">
        <v>0</v>
      </c>
      <c r="U94" s="201">
        <v>9.48</v>
      </c>
      <c r="V94" s="201">
        <v>1.03</v>
      </c>
      <c r="W94" s="201">
        <v>0.28999999999999998</v>
      </c>
      <c r="X94" s="201">
        <v>1.21</v>
      </c>
      <c r="Y94" s="201">
        <v>0</v>
      </c>
      <c r="Z94" s="201">
        <v>1.1399999999999999</v>
      </c>
      <c r="AA94" s="201">
        <v>0.74</v>
      </c>
      <c r="AB94" s="201">
        <v>0</v>
      </c>
      <c r="AC94" s="201">
        <v>12.05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10.3</v>
      </c>
      <c r="K95" s="201">
        <v>73.11</v>
      </c>
      <c r="L95" s="201">
        <v>47.84</v>
      </c>
      <c r="M95" s="201">
        <v>0</v>
      </c>
      <c r="N95" s="201">
        <v>0.98</v>
      </c>
      <c r="O95" s="201">
        <v>1.63</v>
      </c>
      <c r="P95" s="201">
        <v>2.0099999999999998</v>
      </c>
      <c r="Q95" s="201">
        <v>0.09</v>
      </c>
      <c r="R95" s="201">
        <v>0.35</v>
      </c>
      <c r="S95" s="201">
        <v>0.22</v>
      </c>
      <c r="T95" s="201">
        <v>0</v>
      </c>
      <c r="U95" s="201">
        <v>9.48</v>
      </c>
      <c r="V95" s="201">
        <v>0.12</v>
      </c>
      <c r="W95" s="201">
        <v>0.28999999999999998</v>
      </c>
      <c r="X95" s="201">
        <v>1.21</v>
      </c>
      <c r="Y95" s="201">
        <v>0</v>
      </c>
      <c r="Z95" s="201">
        <v>1.1399999999999999</v>
      </c>
      <c r="AA95" s="201">
        <v>0.74</v>
      </c>
      <c r="AB95" s="201">
        <v>0</v>
      </c>
      <c r="AC95" s="201">
        <v>12.03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10.3</v>
      </c>
      <c r="K96" s="201">
        <v>73.11</v>
      </c>
      <c r="L96" s="201">
        <v>47.84</v>
      </c>
      <c r="M96" s="201">
        <v>0</v>
      </c>
      <c r="N96" s="201">
        <v>0.98</v>
      </c>
      <c r="O96" s="201">
        <v>1.63</v>
      </c>
      <c r="P96" s="201">
        <v>2.0099999999999998</v>
      </c>
      <c r="Q96" s="201">
        <v>0.09</v>
      </c>
      <c r="R96" s="201">
        <v>0.35</v>
      </c>
      <c r="S96" s="201">
        <v>0.22</v>
      </c>
      <c r="T96" s="201">
        <v>0</v>
      </c>
      <c r="U96" s="201">
        <v>9.48</v>
      </c>
      <c r="V96" s="201">
        <v>0.12</v>
      </c>
      <c r="W96" s="201">
        <v>0.28999999999999998</v>
      </c>
      <c r="X96" s="201">
        <v>1.21</v>
      </c>
      <c r="Y96" s="201">
        <v>0</v>
      </c>
      <c r="Z96" s="201">
        <v>1.1399999999999999</v>
      </c>
      <c r="AA96" s="201">
        <v>0.74</v>
      </c>
      <c r="AB96" s="201">
        <v>0</v>
      </c>
      <c r="AC96" s="201">
        <v>12.03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10.3</v>
      </c>
      <c r="K97" s="201">
        <v>73.11</v>
      </c>
      <c r="L97" s="201">
        <v>47.84</v>
      </c>
      <c r="M97" s="201">
        <v>0</v>
      </c>
      <c r="N97" s="201">
        <v>0.98</v>
      </c>
      <c r="O97" s="201">
        <v>1.63</v>
      </c>
      <c r="P97" s="201">
        <v>2.0099999999999998</v>
      </c>
      <c r="Q97" s="201">
        <v>0.09</v>
      </c>
      <c r="R97" s="201">
        <v>0.35</v>
      </c>
      <c r="S97" s="201">
        <v>0.22</v>
      </c>
      <c r="T97" s="201">
        <v>0</v>
      </c>
      <c r="U97" s="201">
        <v>9.48</v>
      </c>
      <c r="V97" s="201">
        <v>0.12</v>
      </c>
      <c r="W97" s="201">
        <v>0.28999999999999998</v>
      </c>
      <c r="X97" s="201">
        <v>1.21</v>
      </c>
      <c r="Y97" s="201">
        <v>0</v>
      </c>
      <c r="Z97" s="201">
        <v>1.1399999999999999</v>
      </c>
      <c r="AA97" s="201">
        <v>0.74</v>
      </c>
      <c r="AB97" s="201">
        <v>0</v>
      </c>
      <c r="AC97" s="201">
        <v>12.03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10.3</v>
      </c>
      <c r="K98" s="201">
        <v>73.11</v>
      </c>
      <c r="L98" s="201">
        <v>47.84</v>
      </c>
      <c r="M98" s="201">
        <v>0</v>
      </c>
      <c r="N98" s="201">
        <v>0.98</v>
      </c>
      <c r="O98" s="201">
        <v>1.63</v>
      </c>
      <c r="P98" s="201">
        <v>2.0099999999999998</v>
      </c>
      <c r="Q98" s="201">
        <v>0.09</v>
      </c>
      <c r="R98" s="201">
        <v>0.35</v>
      </c>
      <c r="S98" s="201">
        <v>0.22</v>
      </c>
      <c r="T98" s="201">
        <v>0</v>
      </c>
      <c r="U98" s="201">
        <v>9.48</v>
      </c>
      <c r="V98" s="201">
        <v>0.12</v>
      </c>
      <c r="W98" s="201">
        <v>0.28999999999999998</v>
      </c>
      <c r="X98" s="201">
        <v>1.21</v>
      </c>
      <c r="Y98" s="201">
        <v>0</v>
      </c>
      <c r="Z98" s="201">
        <v>1.1399999999999999</v>
      </c>
      <c r="AA98" s="201">
        <v>0.74</v>
      </c>
      <c r="AB98" s="201">
        <v>0</v>
      </c>
      <c r="AC98" s="201">
        <v>12.03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0.24887999999999957</v>
      </c>
      <c r="K99">
        <f t="shared" si="0"/>
        <v>1.7604975</v>
      </c>
      <c r="L99">
        <f t="shared" si="0"/>
        <v>1.0958925000000008</v>
      </c>
      <c r="M99">
        <f t="shared" si="0"/>
        <v>0</v>
      </c>
      <c r="N99">
        <f t="shared" si="0"/>
        <v>3.3665000000000028E-2</v>
      </c>
      <c r="O99">
        <f t="shared" si="0"/>
        <v>7.4239999999999959E-2</v>
      </c>
      <c r="P99">
        <f t="shared" si="0"/>
        <v>0.11503499999999983</v>
      </c>
      <c r="Q99">
        <f t="shared" si="0"/>
        <v>1.2232500000000033E-2</v>
      </c>
      <c r="R99">
        <f t="shared" si="0"/>
        <v>9.4475000000000267E-2</v>
      </c>
      <c r="S99">
        <f t="shared" si="0"/>
        <v>5.8362499999999963E-2</v>
      </c>
      <c r="T99">
        <f t="shared" si="0"/>
        <v>0</v>
      </c>
      <c r="U99">
        <f t="shared" si="0"/>
        <v>0.22744000000000028</v>
      </c>
      <c r="V99">
        <f t="shared" si="0"/>
        <v>7.1179999999999924E-2</v>
      </c>
      <c r="W99">
        <f t="shared" si="0"/>
        <v>4.2207499999999912E-2</v>
      </c>
      <c r="X99">
        <f t="shared" si="0"/>
        <v>0.19317000000000026</v>
      </c>
      <c r="Y99">
        <f t="shared" si="0"/>
        <v>0</v>
      </c>
      <c r="Z99">
        <f t="shared" si="0"/>
        <v>0.13712499999999991</v>
      </c>
      <c r="AA99">
        <f t="shared" si="0"/>
        <v>0.11541500000000006</v>
      </c>
      <c r="AB99">
        <f t="shared" si="0"/>
        <v>0</v>
      </c>
      <c r="AC99">
        <f t="shared" si="0"/>
        <v>0.26985749999999969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8.7254999999999902E-2</v>
      </c>
      <c r="AJ99">
        <f t="shared" si="0"/>
        <v>0</v>
      </c>
      <c r="AK99">
        <f t="shared" si="0"/>
        <v>3.0927500000000004E-2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1.64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1.64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1.64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1.64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1.64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1.64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1.64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1.64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1.34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1.34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1.34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1.34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1.34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1.34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1.34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1.34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1.34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1.34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1.34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1.34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1.34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1.34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1.34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1.34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1.34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1.34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1.34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1.34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1.34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1.34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1.34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1.34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1.34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1.34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1.34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1.34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1.34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1.34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1.34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1.34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1.34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1.34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1.34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1.34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1.34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1.34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1.34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1.34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1.94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1.94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1.94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1.94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1.94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1.94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1.94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1.94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3.8760000000000017E-2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9.6199999999999992</v>
      </c>
      <c r="AJ3" s="201">
        <v>0</v>
      </c>
      <c r="AK3" s="201">
        <v>1.04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9.6199999999999992</v>
      </c>
      <c r="AJ4" s="201">
        <v>0</v>
      </c>
      <c r="AK4" s="201">
        <v>1.04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2.5299999999999998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12.74</v>
      </c>
      <c r="AJ5" s="201">
        <v>0</v>
      </c>
      <c r="AK5" s="201">
        <v>1.04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2.5299999999999998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12.74</v>
      </c>
      <c r="AJ6" s="201">
        <v>0</v>
      </c>
      <c r="AK6" s="201">
        <v>1.04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2.5299999999999998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12.74</v>
      </c>
      <c r="AJ7" s="201">
        <v>0</v>
      </c>
      <c r="AK7" s="201">
        <v>2.04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2.5299999999999998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12.74</v>
      </c>
      <c r="AJ8" s="201">
        <v>0</v>
      </c>
      <c r="AK8" s="201">
        <v>2.04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2.5299999999999998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12.74</v>
      </c>
      <c r="AJ9" s="201">
        <v>0</v>
      </c>
      <c r="AK9" s="201">
        <v>2.04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2.5299999999999998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12.74</v>
      </c>
      <c r="AJ10" s="201">
        <v>0</v>
      </c>
      <c r="AK10" s="201">
        <v>2.04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2.5299999999999998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12.74</v>
      </c>
      <c r="AJ11" s="201">
        <v>0</v>
      </c>
      <c r="AK11" s="201">
        <v>2.04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2.5299999999999998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12.74</v>
      </c>
      <c r="AJ12" s="201">
        <v>0</v>
      </c>
      <c r="AK12" s="201">
        <v>2.04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9.8000000000000007</v>
      </c>
      <c r="AJ13" s="201">
        <v>0</v>
      </c>
      <c r="AK13" s="201">
        <v>2.04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9.8000000000000007</v>
      </c>
      <c r="AJ14" s="201">
        <v>0</v>
      </c>
      <c r="AK14" s="201">
        <v>2.04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9.8000000000000007</v>
      </c>
      <c r="AJ15" s="201">
        <v>0</v>
      </c>
      <c r="AK15" s="201">
        <v>2.04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9.8000000000000007</v>
      </c>
      <c r="AJ16" s="201">
        <v>0</v>
      </c>
      <c r="AK16" s="201">
        <v>2.04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9.8000000000000007</v>
      </c>
      <c r="AJ17" s="201">
        <v>0</v>
      </c>
      <c r="AK17" s="201">
        <v>2.04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9.8000000000000007</v>
      </c>
      <c r="AJ18" s="201">
        <v>0</v>
      </c>
      <c r="AK18" s="201">
        <v>2.04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9.8000000000000007</v>
      </c>
      <c r="AJ19" s="201">
        <v>0</v>
      </c>
      <c r="AK19" s="201">
        <v>2.04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9.8000000000000007</v>
      </c>
      <c r="AJ20" s="201">
        <v>0</v>
      </c>
      <c r="AK20" s="201">
        <v>2.04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9.8000000000000007</v>
      </c>
      <c r="AJ21" s="201">
        <v>0</v>
      </c>
      <c r="AK21" s="201">
        <v>2.04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9.8000000000000007</v>
      </c>
      <c r="AJ22" s="201">
        <v>0</v>
      </c>
      <c r="AK22" s="201">
        <v>2.04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9.8000000000000007</v>
      </c>
      <c r="AJ23" s="201">
        <v>0</v>
      </c>
      <c r="AK23" s="201">
        <v>2.04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9.8000000000000007</v>
      </c>
      <c r="AJ24" s="201">
        <v>0</v>
      </c>
      <c r="AK24" s="201">
        <v>2.04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9.8000000000000007</v>
      </c>
      <c r="AJ25" s="201">
        <v>0</v>
      </c>
      <c r="AK25" s="201">
        <v>2.04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9.8000000000000007</v>
      </c>
      <c r="AJ26" s="201">
        <v>0</v>
      </c>
      <c r="AK26" s="201">
        <v>1.04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9.8000000000000007</v>
      </c>
      <c r="AJ27" s="201">
        <v>0</v>
      </c>
      <c r="AK27" s="201">
        <v>1.04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2.5299999999999998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12.74</v>
      </c>
      <c r="AJ28" s="201">
        <v>0</v>
      </c>
      <c r="AK28" s="201">
        <v>2.04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9.8000000000000007</v>
      </c>
      <c r="AJ29" s="201">
        <v>0</v>
      </c>
      <c r="AK29" s="201">
        <v>2.04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9.8000000000000007</v>
      </c>
      <c r="AJ30" s="201">
        <v>0</v>
      </c>
      <c r="AK30" s="201">
        <v>1.04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9.8000000000000007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9.8000000000000007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9.8000000000000007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9.8000000000000007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9.8000000000000007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9.8000000000000007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9.8000000000000007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9.8000000000000007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9.8000000000000007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9.8000000000000007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9.8000000000000007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9.8000000000000007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8.2100000000000009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8.2100000000000009</v>
      </c>
      <c r="AJ44" s="201">
        <v>0</v>
      </c>
      <c r="AK44" s="201">
        <v>1.04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8.2100000000000009</v>
      </c>
      <c r="AJ45" s="201">
        <v>0</v>
      </c>
      <c r="AK45" s="201">
        <v>1.04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8.2100000000000009</v>
      </c>
      <c r="AJ46" s="201">
        <v>0</v>
      </c>
      <c r="AK46" s="201">
        <v>1.04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8.2100000000000009</v>
      </c>
      <c r="AJ47" s="201">
        <v>0</v>
      </c>
      <c r="AK47" s="201">
        <v>1.04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8.2100000000000009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8.2100000000000009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8.2100000000000009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6.69</v>
      </c>
      <c r="AJ51" s="201">
        <v>0</v>
      </c>
      <c r="AK51" s="201">
        <v>4.04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6.69</v>
      </c>
      <c r="AJ52" s="201">
        <v>0</v>
      </c>
      <c r="AK52" s="201">
        <v>4.04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6.69</v>
      </c>
      <c r="AJ53" s="201">
        <v>0</v>
      </c>
      <c r="AK53" s="201">
        <v>4.04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6.69</v>
      </c>
      <c r="AJ54" s="201">
        <v>0</v>
      </c>
      <c r="AK54" s="201">
        <v>4.04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6.69</v>
      </c>
      <c r="AJ55" s="201">
        <v>0</v>
      </c>
      <c r="AK55" s="201">
        <v>2.04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6.69</v>
      </c>
      <c r="AJ56" s="201">
        <v>0</v>
      </c>
      <c r="AK56" s="201">
        <v>2.04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6.69</v>
      </c>
      <c r="AJ57" s="201">
        <v>0</v>
      </c>
      <c r="AK57" s="201">
        <v>4.04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6.69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2.14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6.69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2.14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6.69</v>
      </c>
      <c r="AJ60" s="201">
        <v>0</v>
      </c>
      <c r="AK60" s="201">
        <v>4.04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2.14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6.69</v>
      </c>
      <c r="AJ61" s="201">
        <v>0</v>
      </c>
      <c r="AK61" s="201">
        <v>4.04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2.14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6.69</v>
      </c>
      <c r="AJ62" s="201">
        <v>0</v>
      </c>
      <c r="AK62" s="201">
        <v>4.04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6.69</v>
      </c>
      <c r="AJ63" s="201">
        <v>0</v>
      </c>
      <c r="AK63" s="201">
        <v>4.04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2.14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6.69</v>
      </c>
      <c r="AJ64" s="201">
        <v>0</v>
      </c>
      <c r="AK64" s="201">
        <v>4.04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2.14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6.69</v>
      </c>
      <c r="AJ65" s="201">
        <v>0</v>
      </c>
      <c r="AK65" s="201">
        <v>4.04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2.14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6.69</v>
      </c>
      <c r="AJ66" s="201">
        <v>0</v>
      </c>
      <c r="AK66" s="201">
        <v>4.04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2.14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6.69</v>
      </c>
      <c r="AJ67" s="201">
        <v>0</v>
      </c>
      <c r="AK67" s="201">
        <v>4.04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2.14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6.69</v>
      </c>
      <c r="AJ68" s="201">
        <v>0</v>
      </c>
      <c r="AK68" s="201">
        <v>4.04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6.69</v>
      </c>
      <c r="AJ69" s="201">
        <v>0</v>
      </c>
      <c r="AK69" s="201">
        <v>4.04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6.69</v>
      </c>
      <c r="AJ70" s="201">
        <v>0</v>
      </c>
      <c r="AK70" s="201">
        <v>4.04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6.69</v>
      </c>
      <c r="AJ71" s="201">
        <v>0</v>
      </c>
      <c r="AK71" s="201">
        <v>4.04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2.14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6.69</v>
      </c>
      <c r="AJ72" s="201">
        <v>0</v>
      </c>
      <c r="AK72" s="201">
        <v>4.04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2.2000000000000002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6.69</v>
      </c>
      <c r="AJ73" s="201">
        <v>0</v>
      </c>
      <c r="AK73" s="201">
        <v>4.04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2.2000000000000002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6.69</v>
      </c>
      <c r="AJ74" s="201">
        <v>0</v>
      </c>
      <c r="AK74" s="201">
        <v>4.04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2.2000000000000002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6.69</v>
      </c>
      <c r="AJ75" s="201">
        <v>0</v>
      </c>
      <c r="AK75" s="201">
        <v>4.04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2.2000000000000002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6.69</v>
      </c>
      <c r="AJ76" s="201">
        <v>0</v>
      </c>
      <c r="AK76" s="201">
        <v>4.04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2.2000000000000002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6.69</v>
      </c>
      <c r="AJ77" s="201">
        <v>0</v>
      </c>
      <c r="AK77" s="201">
        <v>4.04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6.69</v>
      </c>
      <c r="AJ78" s="201">
        <v>0</v>
      </c>
      <c r="AK78" s="201">
        <v>4.04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6.69</v>
      </c>
      <c r="AJ79" s="201">
        <v>0</v>
      </c>
      <c r="AK79" s="201">
        <v>4.04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6.69</v>
      </c>
      <c r="AJ80" s="201">
        <v>0</v>
      </c>
      <c r="AK80" s="201">
        <v>4.04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6.69</v>
      </c>
      <c r="AJ81" s="201">
        <v>0</v>
      </c>
      <c r="AK81" s="201">
        <v>4.04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6.69</v>
      </c>
      <c r="AJ82" s="201">
        <v>0</v>
      </c>
      <c r="AK82" s="201">
        <v>4.04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6.69</v>
      </c>
      <c r="AJ83" s="201">
        <v>0</v>
      </c>
      <c r="AK83" s="201">
        <v>4.04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6.69</v>
      </c>
      <c r="AJ84" s="201">
        <v>0</v>
      </c>
      <c r="AK84" s="201">
        <v>4.04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6.69</v>
      </c>
      <c r="AJ85" s="201">
        <v>0</v>
      </c>
      <c r="AK85" s="201">
        <v>4.04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6.69</v>
      </c>
      <c r="AJ86" s="201">
        <v>0</v>
      </c>
      <c r="AK86" s="201">
        <v>4.04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6.69</v>
      </c>
      <c r="AJ87" s="201">
        <v>0</v>
      </c>
      <c r="AK87" s="201">
        <v>4.04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6.69</v>
      </c>
      <c r="AJ88" s="201">
        <v>0</v>
      </c>
      <c r="AK88" s="201">
        <v>4.04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6.69</v>
      </c>
      <c r="AJ89" s="201">
        <v>0</v>
      </c>
      <c r="AK89" s="201">
        <v>4.04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6.69</v>
      </c>
      <c r="AJ90" s="201">
        <v>0</v>
      </c>
      <c r="AK90" s="201">
        <v>4.04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9.7200000000000006</v>
      </c>
      <c r="AJ91" s="201">
        <v>0</v>
      </c>
      <c r="AK91" s="201">
        <v>4.04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9.7200000000000006</v>
      </c>
      <c r="AJ92" s="201">
        <v>0</v>
      </c>
      <c r="AK92" s="201">
        <v>4.04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9.7200000000000006</v>
      </c>
      <c r="AJ93" s="201">
        <v>0</v>
      </c>
      <c r="AK93" s="201">
        <v>4.04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9.7200000000000006</v>
      </c>
      <c r="AJ94" s="201">
        <v>0</v>
      </c>
      <c r="AK94" s="201">
        <v>4.04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9.7200000000000006</v>
      </c>
      <c r="AJ95" s="201">
        <v>0</v>
      </c>
      <c r="AK95" s="201">
        <v>4.04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9.7200000000000006</v>
      </c>
      <c r="AJ96" s="201">
        <v>0</v>
      </c>
      <c r="AK96" s="201">
        <v>4.04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9.7200000000000006</v>
      </c>
      <c r="AJ97" s="201">
        <v>0</v>
      </c>
      <c r="AK97" s="201">
        <v>4.04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9.7200000000000006</v>
      </c>
      <c r="AJ98" s="201">
        <v>0</v>
      </c>
      <c r="AK98" s="201">
        <v>4.04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5.1292499999999998E-2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0.20728500000000055</v>
      </c>
      <c r="AJ99">
        <f t="shared" si="0"/>
        <v>0</v>
      </c>
      <c r="AK99">
        <f t="shared" si="0"/>
        <v>6.1209999999999959E-2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12.78</v>
      </c>
      <c r="K3" s="201">
        <v>5.57</v>
      </c>
      <c r="L3" s="201">
        <v>94.7</v>
      </c>
      <c r="M3" s="201">
        <v>0.91</v>
      </c>
      <c r="N3" s="201">
        <v>1.17</v>
      </c>
      <c r="O3" s="201">
        <v>0</v>
      </c>
      <c r="P3" s="201">
        <v>0.87</v>
      </c>
      <c r="Q3" s="201">
        <v>0.45</v>
      </c>
      <c r="R3" s="201">
        <v>0</v>
      </c>
      <c r="S3" s="201">
        <v>0.36</v>
      </c>
      <c r="T3" s="201">
        <v>0</v>
      </c>
      <c r="U3" s="201">
        <v>2.08</v>
      </c>
      <c r="V3" s="201">
        <v>0.5</v>
      </c>
      <c r="W3" s="201">
        <v>0.35</v>
      </c>
      <c r="X3" s="201">
        <v>3.65</v>
      </c>
      <c r="Y3" s="201">
        <v>0</v>
      </c>
      <c r="Z3" s="201">
        <v>0.94</v>
      </c>
      <c r="AA3" s="201">
        <v>1.54</v>
      </c>
      <c r="AB3" s="201">
        <v>0</v>
      </c>
      <c r="AC3" s="201">
        <v>12.92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6.12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12.78</v>
      </c>
      <c r="K4" s="201">
        <v>5.6</v>
      </c>
      <c r="L4" s="201">
        <v>94.7</v>
      </c>
      <c r="M4" s="201">
        <v>0.91</v>
      </c>
      <c r="N4" s="201">
        <v>1.17</v>
      </c>
      <c r="O4" s="201">
        <v>0</v>
      </c>
      <c r="P4" s="201">
        <v>0.87</v>
      </c>
      <c r="Q4" s="201">
        <v>0.45</v>
      </c>
      <c r="R4" s="201">
        <v>0</v>
      </c>
      <c r="S4" s="201">
        <v>0.36</v>
      </c>
      <c r="T4" s="201">
        <v>0</v>
      </c>
      <c r="U4" s="201">
        <v>2.08</v>
      </c>
      <c r="V4" s="201">
        <v>0.5</v>
      </c>
      <c r="W4" s="201">
        <v>0.35</v>
      </c>
      <c r="X4" s="201">
        <v>3.65</v>
      </c>
      <c r="Y4" s="201">
        <v>0</v>
      </c>
      <c r="Z4" s="201">
        <v>0.94</v>
      </c>
      <c r="AA4" s="201">
        <v>1.54</v>
      </c>
      <c r="AB4" s="201">
        <v>0</v>
      </c>
      <c r="AC4" s="201">
        <v>12.92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6.12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12.78</v>
      </c>
      <c r="K5" s="201">
        <v>5.57</v>
      </c>
      <c r="L5" s="201">
        <v>94.7</v>
      </c>
      <c r="M5" s="201">
        <v>0.91</v>
      </c>
      <c r="N5" s="201">
        <v>1.17</v>
      </c>
      <c r="O5" s="201">
        <v>0</v>
      </c>
      <c r="P5" s="201">
        <v>0.87</v>
      </c>
      <c r="Q5" s="201">
        <v>0.45</v>
      </c>
      <c r="R5" s="201">
        <v>0</v>
      </c>
      <c r="S5" s="201">
        <v>0.36</v>
      </c>
      <c r="T5" s="201">
        <v>0</v>
      </c>
      <c r="U5" s="201">
        <v>2.08</v>
      </c>
      <c r="V5" s="201">
        <v>0.5</v>
      </c>
      <c r="W5" s="201">
        <v>0.35</v>
      </c>
      <c r="X5" s="201">
        <v>3.65</v>
      </c>
      <c r="Y5" s="201">
        <v>0</v>
      </c>
      <c r="Z5" s="201">
        <v>0.94</v>
      </c>
      <c r="AA5" s="201">
        <v>1.54</v>
      </c>
      <c r="AB5" s="201">
        <v>0</v>
      </c>
      <c r="AC5" s="201">
        <v>15.55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8.11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12.78</v>
      </c>
      <c r="K6" s="201">
        <v>5.6</v>
      </c>
      <c r="L6" s="201">
        <v>94.7</v>
      </c>
      <c r="M6" s="201">
        <v>0.91</v>
      </c>
      <c r="N6" s="201">
        <v>1.17</v>
      </c>
      <c r="O6" s="201">
        <v>0</v>
      </c>
      <c r="P6" s="201">
        <v>0.87</v>
      </c>
      <c r="Q6" s="201">
        <v>0.45</v>
      </c>
      <c r="R6" s="201">
        <v>0</v>
      </c>
      <c r="S6" s="201">
        <v>0.36</v>
      </c>
      <c r="T6" s="201">
        <v>0</v>
      </c>
      <c r="U6" s="201">
        <v>2.08</v>
      </c>
      <c r="V6" s="201">
        <v>0.5</v>
      </c>
      <c r="W6" s="201">
        <v>0.35</v>
      </c>
      <c r="X6" s="201">
        <v>3.65</v>
      </c>
      <c r="Y6" s="201">
        <v>0</v>
      </c>
      <c r="Z6" s="201">
        <v>0.94</v>
      </c>
      <c r="AA6" s="201">
        <v>1.54</v>
      </c>
      <c r="AB6" s="201">
        <v>0</v>
      </c>
      <c r="AC6" s="201">
        <v>15.55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8.11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12.78</v>
      </c>
      <c r="K7" s="201">
        <v>5.57</v>
      </c>
      <c r="L7" s="201">
        <v>94.7</v>
      </c>
      <c r="M7" s="201">
        <v>0.91</v>
      </c>
      <c r="N7" s="201">
        <v>1.17</v>
      </c>
      <c r="O7" s="201">
        <v>0</v>
      </c>
      <c r="P7" s="201">
        <v>0.87</v>
      </c>
      <c r="Q7" s="201">
        <v>0.45</v>
      </c>
      <c r="R7" s="201">
        <v>0</v>
      </c>
      <c r="S7" s="201">
        <v>0.36</v>
      </c>
      <c r="T7" s="201">
        <v>0</v>
      </c>
      <c r="U7" s="201">
        <v>2.08</v>
      </c>
      <c r="V7" s="201">
        <v>0.5</v>
      </c>
      <c r="W7" s="201">
        <v>0.35</v>
      </c>
      <c r="X7" s="201">
        <v>3.65</v>
      </c>
      <c r="Y7" s="201">
        <v>0</v>
      </c>
      <c r="Z7" s="201">
        <v>1.26</v>
      </c>
      <c r="AA7" s="201">
        <v>1.54</v>
      </c>
      <c r="AB7" s="201">
        <v>0</v>
      </c>
      <c r="AC7" s="201">
        <v>15.55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8.11</v>
      </c>
      <c r="AJ7" s="201">
        <v>0</v>
      </c>
      <c r="AK7" s="201">
        <v>19.600000000000001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12.78</v>
      </c>
      <c r="K8" s="201">
        <v>5.6</v>
      </c>
      <c r="L8" s="201">
        <v>94.7</v>
      </c>
      <c r="M8" s="201">
        <v>0.91</v>
      </c>
      <c r="N8" s="201">
        <v>1.17</v>
      </c>
      <c r="O8" s="201">
        <v>0</v>
      </c>
      <c r="P8" s="201">
        <v>0.87</v>
      </c>
      <c r="Q8" s="201">
        <v>0.45</v>
      </c>
      <c r="R8" s="201">
        <v>0</v>
      </c>
      <c r="S8" s="201">
        <v>0.36</v>
      </c>
      <c r="T8" s="201">
        <v>0</v>
      </c>
      <c r="U8" s="201">
        <v>2.08</v>
      </c>
      <c r="V8" s="201">
        <v>0.5</v>
      </c>
      <c r="W8" s="201">
        <v>0.35</v>
      </c>
      <c r="X8" s="201">
        <v>3.65</v>
      </c>
      <c r="Y8" s="201">
        <v>0</v>
      </c>
      <c r="Z8" s="201">
        <v>1.26</v>
      </c>
      <c r="AA8" s="201">
        <v>1.54</v>
      </c>
      <c r="AB8" s="201">
        <v>0</v>
      </c>
      <c r="AC8" s="201">
        <v>15.55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8.11</v>
      </c>
      <c r="AJ8" s="201">
        <v>0</v>
      </c>
      <c r="AK8" s="201">
        <v>19.600000000000001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12.78</v>
      </c>
      <c r="K9" s="201">
        <v>5.57</v>
      </c>
      <c r="L9" s="201">
        <v>239.84</v>
      </c>
      <c r="M9" s="201">
        <v>0.91</v>
      </c>
      <c r="N9" s="201">
        <v>1.17</v>
      </c>
      <c r="O9" s="201">
        <v>0</v>
      </c>
      <c r="P9" s="201">
        <v>0.87</v>
      </c>
      <c r="Q9" s="201">
        <v>0.45</v>
      </c>
      <c r="R9" s="201">
        <v>0</v>
      </c>
      <c r="S9" s="201">
        <v>0.36</v>
      </c>
      <c r="T9" s="201">
        <v>0</v>
      </c>
      <c r="U9" s="201">
        <v>2.08</v>
      </c>
      <c r="V9" s="201">
        <v>0.5</v>
      </c>
      <c r="W9" s="201">
        <v>0.35</v>
      </c>
      <c r="X9" s="201">
        <v>3.65</v>
      </c>
      <c r="Y9" s="201">
        <v>0</v>
      </c>
      <c r="Z9" s="201">
        <v>1.26</v>
      </c>
      <c r="AA9" s="201">
        <v>1.54</v>
      </c>
      <c r="AB9" s="201">
        <v>0</v>
      </c>
      <c r="AC9" s="201">
        <v>15.55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8.11</v>
      </c>
      <c r="AJ9" s="201">
        <v>0</v>
      </c>
      <c r="AK9" s="201">
        <v>19.600000000000001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12.78</v>
      </c>
      <c r="K10" s="201">
        <v>5.6</v>
      </c>
      <c r="L10" s="201">
        <v>239.84</v>
      </c>
      <c r="M10" s="201">
        <v>0.91</v>
      </c>
      <c r="N10" s="201">
        <v>1.17</v>
      </c>
      <c r="O10" s="201">
        <v>0</v>
      </c>
      <c r="P10" s="201">
        <v>0.87</v>
      </c>
      <c r="Q10" s="201">
        <v>0.45</v>
      </c>
      <c r="R10" s="201">
        <v>0</v>
      </c>
      <c r="S10" s="201">
        <v>0.36</v>
      </c>
      <c r="T10" s="201">
        <v>0</v>
      </c>
      <c r="U10" s="201">
        <v>2.08</v>
      </c>
      <c r="V10" s="201">
        <v>0.5</v>
      </c>
      <c r="W10" s="201">
        <v>0.35</v>
      </c>
      <c r="X10" s="201">
        <v>3.65</v>
      </c>
      <c r="Y10" s="201">
        <v>0</v>
      </c>
      <c r="Z10" s="201">
        <v>1.26</v>
      </c>
      <c r="AA10" s="201">
        <v>1.54</v>
      </c>
      <c r="AB10" s="201">
        <v>0</v>
      </c>
      <c r="AC10" s="201">
        <v>15.55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8.11</v>
      </c>
      <c r="AJ10" s="201">
        <v>0</v>
      </c>
      <c r="AK10" s="201">
        <v>19.600000000000001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12.78</v>
      </c>
      <c r="K11" s="201">
        <v>7.47</v>
      </c>
      <c r="L11" s="201">
        <v>191.46</v>
      </c>
      <c r="M11" s="201">
        <v>0.91</v>
      </c>
      <c r="N11" s="201">
        <v>1.17</v>
      </c>
      <c r="O11" s="201">
        <v>0</v>
      </c>
      <c r="P11" s="201">
        <v>0.87</v>
      </c>
      <c r="Q11" s="201">
        <v>0.45</v>
      </c>
      <c r="R11" s="201">
        <v>0.43</v>
      </c>
      <c r="S11" s="201">
        <v>0.36</v>
      </c>
      <c r="T11" s="201">
        <v>0</v>
      </c>
      <c r="U11" s="201">
        <v>2.08</v>
      </c>
      <c r="V11" s="201">
        <v>0.5</v>
      </c>
      <c r="W11" s="201">
        <v>0.35</v>
      </c>
      <c r="X11" s="201">
        <v>3.65</v>
      </c>
      <c r="Y11" s="201">
        <v>0</v>
      </c>
      <c r="Z11" s="201">
        <v>1.26</v>
      </c>
      <c r="AA11" s="201">
        <v>1.54</v>
      </c>
      <c r="AB11" s="201">
        <v>0</v>
      </c>
      <c r="AC11" s="201">
        <v>15.55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8.11</v>
      </c>
      <c r="AJ11" s="201">
        <v>0</v>
      </c>
      <c r="AK11" s="201">
        <v>19.600000000000001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12.78</v>
      </c>
      <c r="K12" s="201">
        <v>7.47</v>
      </c>
      <c r="L12" s="201">
        <v>191.46</v>
      </c>
      <c r="M12" s="201">
        <v>0.91</v>
      </c>
      <c r="N12" s="201">
        <v>1.17</v>
      </c>
      <c r="O12" s="201">
        <v>0</v>
      </c>
      <c r="P12" s="201">
        <v>0.87</v>
      </c>
      <c r="Q12" s="201">
        <v>0.45</v>
      </c>
      <c r="R12" s="201">
        <v>0.43</v>
      </c>
      <c r="S12" s="201">
        <v>0.36</v>
      </c>
      <c r="T12" s="201">
        <v>0</v>
      </c>
      <c r="U12" s="201">
        <v>2.08</v>
      </c>
      <c r="V12" s="201">
        <v>0.5</v>
      </c>
      <c r="W12" s="201">
        <v>0.35</v>
      </c>
      <c r="X12" s="201">
        <v>3.65</v>
      </c>
      <c r="Y12" s="201">
        <v>0</v>
      </c>
      <c r="Z12" s="201">
        <v>1.26</v>
      </c>
      <c r="AA12" s="201">
        <v>1.54</v>
      </c>
      <c r="AB12" s="201">
        <v>0</v>
      </c>
      <c r="AC12" s="201">
        <v>15.55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8.11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12.78</v>
      </c>
      <c r="K13" s="201">
        <v>7.47</v>
      </c>
      <c r="L13" s="201">
        <v>191.46</v>
      </c>
      <c r="M13" s="201">
        <v>0.91</v>
      </c>
      <c r="N13" s="201">
        <v>1.17</v>
      </c>
      <c r="O13" s="201">
        <v>0</v>
      </c>
      <c r="P13" s="201">
        <v>0.87</v>
      </c>
      <c r="Q13" s="201">
        <v>0.45</v>
      </c>
      <c r="R13" s="201">
        <v>0.43</v>
      </c>
      <c r="S13" s="201">
        <v>0.36</v>
      </c>
      <c r="T13" s="201">
        <v>0</v>
      </c>
      <c r="U13" s="201">
        <v>2.08</v>
      </c>
      <c r="V13" s="201">
        <v>0.5</v>
      </c>
      <c r="W13" s="201">
        <v>0.35</v>
      </c>
      <c r="X13" s="201">
        <v>3.65</v>
      </c>
      <c r="Y13" s="201">
        <v>0</v>
      </c>
      <c r="Z13" s="201">
        <v>1.26</v>
      </c>
      <c r="AA13" s="201">
        <v>1.54</v>
      </c>
      <c r="AB13" s="201">
        <v>0</v>
      </c>
      <c r="AC13" s="201">
        <v>12.92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6.23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12.78</v>
      </c>
      <c r="K14" s="201">
        <v>7.47</v>
      </c>
      <c r="L14" s="201">
        <v>191.46</v>
      </c>
      <c r="M14" s="201">
        <v>0.91</v>
      </c>
      <c r="N14" s="201">
        <v>1.17</v>
      </c>
      <c r="O14" s="201">
        <v>0</v>
      </c>
      <c r="P14" s="201">
        <v>0.87</v>
      </c>
      <c r="Q14" s="201">
        <v>0.45</v>
      </c>
      <c r="R14" s="201">
        <v>0.43</v>
      </c>
      <c r="S14" s="201">
        <v>0.36</v>
      </c>
      <c r="T14" s="201">
        <v>0</v>
      </c>
      <c r="U14" s="201">
        <v>2.08</v>
      </c>
      <c r="V14" s="201">
        <v>0.5</v>
      </c>
      <c r="W14" s="201">
        <v>0.35</v>
      </c>
      <c r="X14" s="201">
        <v>3.65</v>
      </c>
      <c r="Y14" s="201">
        <v>0</v>
      </c>
      <c r="Z14" s="201">
        <v>1.26</v>
      </c>
      <c r="AA14" s="201">
        <v>1.54</v>
      </c>
      <c r="AB14" s="201">
        <v>0</v>
      </c>
      <c r="AC14" s="201">
        <v>12.92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6.23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12.78</v>
      </c>
      <c r="K15" s="201">
        <v>7.47</v>
      </c>
      <c r="L15" s="201">
        <v>191.46</v>
      </c>
      <c r="M15" s="201">
        <v>0.91</v>
      </c>
      <c r="N15" s="201">
        <v>1.17</v>
      </c>
      <c r="O15" s="201">
        <v>0</v>
      </c>
      <c r="P15" s="201">
        <v>0.87</v>
      </c>
      <c r="Q15" s="201">
        <v>0.45</v>
      </c>
      <c r="R15" s="201">
        <v>0.43</v>
      </c>
      <c r="S15" s="201">
        <v>0.36</v>
      </c>
      <c r="T15" s="201">
        <v>0</v>
      </c>
      <c r="U15" s="201">
        <v>2.08</v>
      </c>
      <c r="V15" s="201">
        <v>0.5</v>
      </c>
      <c r="W15" s="201">
        <v>0.35</v>
      </c>
      <c r="X15" s="201">
        <v>3.65</v>
      </c>
      <c r="Y15" s="201">
        <v>0</v>
      </c>
      <c r="Z15" s="201">
        <v>0.7</v>
      </c>
      <c r="AA15" s="201">
        <v>1.17</v>
      </c>
      <c r="AB15" s="201">
        <v>0</v>
      </c>
      <c r="AC15" s="201">
        <v>12.92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6.23</v>
      </c>
      <c r="AJ15" s="201">
        <v>0</v>
      </c>
      <c r="AK15" s="201">
        <v>16.68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12.78</v>
      </c>
      <c r="K16" s="201">
        <v>7.47</v>
      </c>
      <c r="L16" s="201">
        <v>191.46</v>
      </c>
      <c r="M16" s="201">
        <v>0.91</v>
      </c>
      <c r="N16" s="201">
        <v>1.17</v>
      </c>
      <c r="O16" s="201">
        <v>0</v>
      </c>
      <c r="P16" s="201">
        <v>0.87</v>
      </c>
      <c r="Q16" s="201">
        <v>0.45</v>
      </c>
      <c r="R16" s="201">
        <v>0.43</v>
      </c>
      <c r="S16" s="201">
        <v>0.36</v>
      </c>
      <c r="T16" s="201">
        <v>0</v>
      </c>
      <c r="U16" s="201">
        <v>2.08</v>
      </c>
      <c r="V16" s="201">
        <v>0.5</v>
      </c>
      <c r="W16" s="201">
        <v>0.35</v>
      </c>
      <c r="X16" s="201">
        <v>3.65</v>
      </c>
      <c r="Y16" s="201">
        <v>0</v>
      </c>
      <c r="Z16" s="201">
        <v>0.7</v>
      </c>
      <c r="AA16" s="201">
        <v>1.17</v>
      </c>
      <c r="AB16" s="201">
        <v>0</v>
      </c>
      <c r="AC16" s="201">
        <v>12.92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6.23</v>
      </c>
      <c r="AJ16" s="201">
        <v>0</v>
      </c>
      <c r="AK16" s="201">
        <v>16.68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12.78</v>
      </c>
      <c r="K17" s="201">
        <v>7.47</v>
      </c>
      <c r="L17" s="201">
        <v>191.46</v>
      </c>
      <c r="M17" s="201">
        <v>0.91</v>
      </c>
      <c r="N17" s="201">
        <v>1.17</v>
      </c>
      <c r="O17" s="201">
        <v>0</v>
      </c>
      <c r="P17" s="201">
        <v>0.87</v>
      </c>
      <c r="Q17" s="201">
        <v>0.45</v>
      </c>
      <c r="R17" s="201">
        <v>0.43</v>
      </c>
      <c r="S17" s="201">
        <v>0.36</v>
      </c>
      <c r="T17" s="201">
        <v>0</v>
      </c>
      <c r="U17" s="201">
        <v>2.08</v>
      </c>
      <c r="V17" s="201">
        <v>0.5</v>
      </c>
      <c r="W17" s="201">
        <v>0.35</v>
      </c>
      <c r="X17" s="201">
        <v>3.65</v>
      </c>
      <c r="Y17" s="201">
        <v>0</v>
      </c>
      <c r="Z17" s="201">
        <v>0.7</v>
      </c>
      <c r="AA17" s="201">
        <v>1.17</v>
      </c>
      <c r="AB17" s="201">
        <v>0</v>
      </c>
      <c r="AC17" s="201">
        <v>12.92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6.23</v>
      </c>
      <c r="AJ17" s="201">
        <v>0</v>
      </c>
      <c r="AK17" s="201">
        <v>16.68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12.78</v>
      </c>
      <c r="K18" s="201">
        <v>7.47</v>
      </c>
      <c r="L18" s="201">
        <v>152.75</v>
      </c>
      <c r="M18" s="201">
        <v>0.91</v>
      </c>
      <c r="N18" s="201">
        <v>1.17</v>
      </c>
      <c r="O18" s="201">
        <v>0</v>
      </c>
      <c r="P18" s="201">
        <v>0.87</v>
      </c>
      <c r="Q18" s="201">
        <v>0.45</v>
      </c>
      <c r="R18" s="201">
        <v>0.43</v>
      </c>
      <c r="S18" s="201">
        <v>0.36</v>
      </c>
      <c r="T18" s="201">
        <v>0</v>
      </c>
      <c r="U18" s="201">
        <v>2.08</v>
      </c>
      <c r="V18" s="201">
        <v>0.5</v>
      </c>
      <c r="W18" s="201">
        <v>0.35</v>
      </c>
      <c r="X18" s="201">
        <v>3.65</v>
      </c>
      <c r="Y18" s="201">
        <v>0</v>
      </c>
      <c r="Z18" s="201">
        <v>0.7</v>
      </c>
      <c r="AA18" s="201">
        <v>1.17</v>
      </c>
      <c r="AB18" s="201">
        <v>0</v>
      </c>
      <c r="AC18" s="201">
        <v>12.92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6.23</v>
      </c>
      <c r="AJ18" s="201">
        <v>0</v>
      </c>
      <c r="AK18" s="201">
        <v>16.68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12.78</v>
      </c>
      <c r="K19" s="201">
        <v>7.47</v>
      </c>
      <c r="L19" s="201">
        <v>172.11</v>
      </c>
      <c r="M19" s="201">
        <v>0.91</v>
      </c>
      <c r="N19" s="201">
        <v>1.17</v>
      </c>
      <c r="O19" s="201">
        <v>0</v>
      </c>
      <c r="P19" s="201">
        <v>0.87</v>
      </c>
      <c r="Q19" s="201">
        <v>0.45</v>
      </c>
      <c r="R19" s="201">
        <v>0</v>
      </c>
      <c r="S19" s="201">
        <v>0.36</v>
      </c>
      <c r="T19" s="201">
        <v>0</v>
      </c>
      <c r="U19" s="201">
        <v>2.08</v>
      </c>
      <c r="V19" s="201">
        <v>0.5</v>
      </c>
      <c r="W19" s="201">
        <v>0.35</v>
      </c>
      <c r="X19" s="201">
        <v>3.65</v>
      </c>
      <c r="Y19" s="201">
        <v>0</v>
      </c>
      <c r="Z19" s="201">
        <v>0.7</v>
      </c>
      <c r="AA19" s="201">
        <v>1.17</v>
      </c>
      <c r="AB19" s="201">
        <v>0</v>
      </c>
      <c r="AC19" s="201">
        <v>12.92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6.23</v>
      </c>
      <c r="AJ19" s="201">
        <v>0</v>
      </c>
      <c r="AK19" s="201">
        <v>16.68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12.78</v>
      </c>
      <c r="K20" s="201">
        <v>7.47</v>
      </c>
      <c r="L20" s="201">
        <v>172.1</v>
      </c>
      <c r="M20" s="201">
        <v>0.91</v>
      </c>
      <c r="N20" s="201">
        <v>1.17</v>
      </c>
      <c r="O20" s="201">
        <v>0</v>
      </c>
      <c r="P20" s="201">
        <v>0.87</v>
      </c>
      <c r="Q20" s="201">
        <v>0.45</v>
      </c>
      <c r="R20" s="201">
        <v>0</v>
      </c>
      <c r="S20" s="201">
        <v>0.36</v>
      </c>
      <c r="T20" s="201">
        <v>0</v>
      </c>
      <c r="U20" s="201">
        <v>2.08</v>
      </c>
      <c r="V20" s="201">
        <v>0.5</v>
      </c>
      <c r="W20" s="201">
        <v>0.35</v>
      </c>
      <c r="X20" s="201">
        <v>3.65</v>
      </c>
      <c r="Y20" s="201">
        <v>0</v>
      </c>
      <c r="Z20" s="201">
        <v>0.7</v>
      </c>
      <c r="AA20" s="201">
        <v>1.17</v>
      </c>
      <c r="AB20" s="201">
        <v>0</v>
      </c>
      <c r="AC20" s="201">
        <v>12.92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6.23</v>
      </c>
      <c r="AJ20" s="201">
        <v>0</v>
      </c>
      <c r="AK20" s="201">
        <v>16.68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12.78</v>
      </c>
      <c r="K21" s="201">
        <v>5.54</v>
      </c>
      <c r="L21" s="201">
        <v>172.1</v>
      </c>
      <c r="M21" s="201">
        <v>0.91</v>
      </c>
      <c r="N21" s="201">
        <v>1.17</v>
      </c>
      <c r="O21" s="201">
        <v>0</v>
      </c>
      <c r="P21" s="201">
        <v>0.87</v>
      </c>
      <c r="Q21" s="201">
        <v>0.45</v>
      </c>
      <c r="R21" s="201">
        <v>0</v>
      </c>
      <c r="S21" s="201">
        <v>0.36</v>
      </c>
      <c r="T21" s="201">
        <v>0</v>
      </c>
      <c r="U21" s="201">
        <v>2.08</v>
      </c>
      <c r="V21" s="201">
        <v>0.5</v>
      </c>
      <c r="W21" s="201">
        <v>0.35</v>
      </c>
      <c r="X21" s="201">
        <v>3.65</v>
      </c>
      <c r="Y21" s="201">
        <v>0</v>
      </c>
      <c r="Z21" s="201">
        <v>0.7</v>
      </c>
      <c r="AA21" s="201">
        <v>1.17</v>
      </c>
      <c r="AB21" s="201">
        <v>0</v>
      </c>
      <c r="AC21" s="201">
        <v>12.92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6.23</v>
      </c>
      <c r="AJ21" s="201">
        <v>0</v>
      </c>
      <c r="AK21" s="201">
        <v>16.68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12.78</v>
      </c>
      <c r="K22" s="201">
        <v>5.59</v>
      </c>
      <c r="L22" s="201">
        <v>152.75</v>
      </c>
      <c r="M22" s="201">
        <v>0.91</v>
      </c>
      <c r="N22" s="201">
        <v>1.17</v>
      </c>
      <c r="O22" s="201">
        <v>0</v>
      </c>
      <c r="P22" s="201">
        <v>0.87</v>
      </c>
      <c r="Q22" s="201">
        <v>0.45</v>
      </c>
      <c r="R22" s="201">
        <v>0</v>
      </c>
      <c r="S22" s="201">
        <v>0.36</v>
      </c>
      <c r="T22" s="201">
        <v>0</v>
      </c>
      <c r="U22" s="201">
        <v>2.08</v>
      </c>
      <c r="V22" s="201">
        <v>0.5</v>
      </c>
      <c r="W22" s="201">
        <v>0.35</v>
      </c>
      <c r="X22" s="201">
        <v>3.65</v>
      </c>
      <c r="Y22" s="201">
        <v>0</v>
      </c>
      <c r="Z22" s="201">
        <v>0.7</v>
      </c>
      <c r="AA22" s="201">
        <v>1.17</v>
      </c>
      <c r="AB22" s="201">
        <v>0</v>
      </c>
      <c r="AC22" s="201">
        <v>12.92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6.23</v>
      </c>
      <c r="AJ22" s="201">
        <v>0</v>
      </c>
      <c r="AK22" s="201">
        <v>16.68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12.78</v>
      </c>
      <c r="K23" s="201">
        <v>5.55</v>
      </c>
      <c r="L23" s="201">
        <v>172.1</v>
      </c>
      <c r="M23" s="201">
        <v>0.91</v>
      </c>
      <c r="N23" s="201">
        <v>1.17</v>
      </c>
      <c r="O23" s="201">
        <v>0</v>
      </c>
      <c r="P23" s="201">
        <v>0.87</v>
      </c>
      <c r="Q23" s="201">
        <v>0.45</v>
      </c>
      <c r="R23" s="201">
        <v>0</v>
      </c>
      <c r="S23" s="201">
        <v>0.36</v>
      </c>
      <c r="T23" s="201">
        <v>0</v>
      </c>
      <c r="U23" s="201">
        <v>2.08</v>
      </c>
      <c r="V23" s="201">
        <v>0.5</v>
      </c>
      <c r="W23" s="201">
        <v>0.35</v>
      </c>
      <c r="X23" s="201">
        <v>3.65</v>
      </c>
      <c r="Y23" s="201">
        <v>0</v>
      </c>
      <c r="Z23" s="201">
        <v>0.7</v>
      </c>
      <c r="AA23" s="201">
        <v>1.17</v>
      </c>
      <c r="AB23" s="201">
        <v>0</v>
      </c>
      <c r="AC23" s="201">
        <v>12.92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6.23</v>
      </c>
      <c r="AJ23" s="201">
        <v>0</v>
      </c>
      <c r="AK23" s="201">
        <v>16.68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12.78</v>
      </c>
      <c r="K24" s="201">
        <v>5.59</v>
      </c>
      <c r="L24" s="201">
        <v>191.46</v>
      </c>
      <c r="M24" s="201">
        <v>0.91</v>
      </c>
      <c r="N24" s="201">
        <v>1.17</v>
      </c>
      <c r="O24" s="201">
        <v>0</v>
      </c>
      <c r="P24" s="201">
        <v>0.87</v>
      </c>
      <c r="Q24" s="201">
        <v>0.45</v>
      </c>
      <c r="R24" s="201">
        <v>0</v>
      </c>
      <c r="S24" s="201">
        <v>0.36</v>
      </c>
      <c r="T24" s="201">
        <v>0</v>
      </c>
      <c r="U24" s="201">
        <v>2.08</v>
      </c>
      <c r="V24" s="201">
        <v>0.5</v>
      </c>
      <c r="W24" s="201">
        <v>0.35</v>
      </c>
      <c r="X24" s="201">
        <v>3.65</v>
      </c>
      <c r="Y24" s="201">
        <v>0</v>
      </c>
      <c r="Z24" s="201">
        <v>0.7</v>
      </c>
      <c r="AA24" s="201">
        <v>1.17</v>
      </c>
      <c r="AB24" s="201">
        <v>0</v>
      </c>
      <c r="AC24" s="201">
        <v>12.92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6.23</v>
      </c>
      <c r="AJ24" s="201">
        <v>0</v>
      </c>
      <c r="AK24" s="201">
        <v>16.68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12.78</v>
      </c>
      <c r="K25" s="201">
        <v>5.55</v>
      </c>
      <c r="L25" s="201">
        <v>268.86</v>
      </c>
      <c r="M25" s="201">
        <v>0.91</v>
      </c>
      <c r="N25" s="201">
        <v>1.17</v>
      </c>
      <c r="O25" s="201">
        <v>0</v>
      </c>
      <c r="P25" s="201">
        <v>0.87</v>
      </c>
      <c r="Q25" s="201">
        <v>0.45</v>
      </c>
      <c r="R25" s="201">
        <v>0</v>
      </c>
      <c r="S25" s="201">
        <v>0.36</v>
      </c>
      <c r="T25" s="201">
        <v>0</v>
      </c>
      <c r="U25" s="201">
        <v>2.08</v>
      </c>
      <c r="V25" s="201">
        <v>0.5</v>
      </c>
      <c r="W25" s="201">
        <v>0.35</v>
      </c>
      <c r="X25" s="201">
        <v>3.65</v>
      </c>
      <c r="Y25" s="201">
        <v>0</v>
      </c>
      <c r="Z25" s="201">
        <v>0</v>
      </c>
      <c r="AA25" s="201">
        <v>0.67</v>
      </c>
      <c r="AB25" s="201">
        <v>0</v>
      </c>
      <c r="AC25" s="201">
        <v>12.92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6.23</v>
      </c>
      <c r="AJ25" s="201">
        <v>0</v>
      </c>
      <c r="AK25" s="201">
        <v>16.68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12.78</v>
      </c>
      <c r="K26" s="201">
        <v>5.59</v>
      </c>
      <c r="L26" s="201">
        <v>268.86</v>
      </c>
      <c r="M26" s="201">
        <v>0.91</v>
      </c>
      <c r="N26" s="201">
        <v>1.17</v>
      </c>
      <c r="O26" s="201">
        <v>0</v>
      </c>
      <c r="P26" s="201">
        <v>0.87</v>
      </c>
      <c r="Q26" s="201">
        <v>0.45</v>
      </c>
      <c r="R26" s="201">
        <v>0</v>
      </c>
      <c r="S26" s="201">
        <v>0.36</v>
      </c>
      <c r="T26" s="201">
        <v>0</v>
      </c>
      <c r="U26" s="201">
        <v>2.08</v>
      </c>
      <c r="V26" s="201">
        <v>0.5</v>
      </c>
      <c r="W26" s="201">
        <v>0.35</v>
      </c>
      <c r="X26" s="201">
        <v>3.65</v>
      </c>
      <c r="Y26" s="201">
        <v>0</v>
      </c>
      <c r="Z26" s="201">
        <v>0</v>
      </c>
      <c r="AA26" s="201">
        <v>0.67</v>
      </c>
      <c r="AB26" s="201">
        <v>0</v>
      </c>
      <c r="AC26" s="201">
        <v>12.92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6.23</v>
      </c>
      <c r="AJ26" s="201">
        <v>0</v>
      </c>
      <c r="AK26" s="201">
        <v>17.36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12.44</v>
      </c>
      <c r="K27" s="201">
        <v>5.55</v>
      </c>
      <c r="L27" s="201">
        <v>268.86</v>
      </c>
      <c r="M27" s="201">
        <v>0.91</v>
      </c>
      <c r="N27" s="201">
        <v>1.17</v>
      </c>
      <c r="O27" s="201">
        <v>0</v>
      </c>
      <c r="P27" s="201">
        <v>0.87</v>
      </c>
      <c r="Q27" s="201">
        <v>0.45</v>
      </c>
      <c r="R27" s="201">
        <v>0</v>
      </c>
      <c r="S27" s="201">
        <v>0.36</v>
      </c>
      <c r="T27" s="201">
        <v>0</v>
      </c>
      <c r="U27" s="201">
        <v>2.08</v>
      </c>
      <c r="V27" s="201">
        <v>0.5</v>
      </c>
      <c r="W27" s="201">
        <v>0.35</v>
      </c>
      <c r="X27" s="201">
        <v>3.65</v>
      </c>
      <c r="Y27" s="201">
        <v>0</v>
      </c>
      <c r="Z27" s="201">
        <v>1.26</v>
      </c>
      <c r="AA27" s="201">
        <v>1.55</v>
      </c>
      <c r="AB27" s="201">
        <v>0</v>
      </c>
      <c r="AC27" s="201">
        <v>12.92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6.23</v>
      </c>
      <c r="AJ27" s="201">
        <v>0</v>
      </c>
      <c r="AK27" s="201">
        <v>17.36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12.44</v>
      </c>
      <c r="K28" s="201">
        <v>5.59</v>
      </c>
      <c r="L28" s="201">
        <v>268.86</v>
      </c>
      <c r="M28" s="201">
        <v>0.91</v>
      </c>
      <c r="N28" s="201">
        <v>1.17</v>
      </c>
      <c r="O28" s="201">
        <v>0</v>
      </c>
      <c r="P28" s="201">
        <v>0.87</v>
      </c>
      <c r="Q28" s="201">
        <v>0.45</v>
      </c>
      <c r="R28" s="201">
        <v>0</v>
      </c>
      <c r="S28" s="201">
        <v>0.36</v>
      </c>
      <c r="T28" s="201">
        <v>0</v>
      </c>
      <c r="U28" s="201">
        <v>2.08</v>
      </c>
      <c r="V28" s="201">
        <v>0.5</v>
      </c>
      <c r="W28" s="201">
        <v>0.35</v>
      </c>
      <c r="X28" s="201">
        <v>3.65</v>
      </c>
      <c r="Y28" s="201">
        <v>0</v>
      </c>
      <c r="Z28" s="201">
        <v>1.26</v>
      </c>
      <c r="AA28" s="201">
        <v>1.55</v>
      </c>
      <c r="AB28" s="201">
        <v>0</v>
      </c>
      <c r="AC28" s="201">
        <v>15.55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8.11</v>
      </c>
      <c r="AJ28" s="201">
        <v>0</v>
      </c>
      <c r="AK28" s="201">
        <v>16.68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12.44</v>
      </c>
      <c r="K29" s="201">
        <v>5.55</v>
      </c>
      <c r="L29" s="201">
        <v>268.86</v>
      </c>
      <c r="M29" s="201">
        <v>0.91</v>
      </c>
      <c r="N29" s="201">
        <v>1.17</v>
      </c>
      <c r="O29" s="201">
        <v>0</v>
      </c>
      <c r="P29" s="201">
        <v>0.92</v>
      </c>
      <c r="Q29" s="201">
        <v>0.45</v>
      </c>
      <c r="R29" s="201">
        <v>0</v>
      </c>
      <c r="S29" s="201">
        <v>0.36</v>
      </c>
      <c r="T29" s="201">
        <v>0</v>
      </c>
      <c r="U29" s="201">
        <v>2.08</v>
      </c>
      <c r="V29" s="201">
        <v>0.5</v>
      </c>
      <c r="W29" s="201">
        <v>0.35</v>
      </c>
      <c r="X29" s="201">
        <v>3.65</v>
      </c>
      <c r="Y29" s="201">
        <v>0</v>
      </c>
      <c r="Z29" s="201">
        <v>1.26</v>
      </c>
      <c r="AA29" s="201">
        <v>1.55</v>
      </c>
      <c r="AB29" s="201">
        <v>0</v>
      </c>
      <c r="AC29" s="201">
        <v>12.92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6.23</v>
      </c>
      <c r="AJ29" s="201">
        <v>0</v>
      </c>
      <c r="AK29" s="201">
        <v>16.68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12.44</v>
      </c>
      <c r="K30" s="201">
        <v>5.59</v>
      </c>
      <c r="L30" s="201">
        <v>268.86</v>
      </c>
      <c r="M30" s="201">
        <v>0.91</v>
      </c>
      <c r="N30" s="201">
        <v>1.17</v>
      </c>
      <c r="O30" s="201">
        <v>0</v>
      </c>
      <c r="P30" s="201">
        <v>0.94</v>
      </c>
      <c r="Q30" s="201">
        <v>2.23</v>
      </c>
      <c r="R30" s="201">
        <v>8.1300000000000008</v>
      </c>
      <c r="S30" s="201">
        <v>4.6900000000000004</v>
      </c>
      <c r="T30" s="201">
        <v>0</v>
      </c>
      <c r="U30" s="201">
        <v>2.08</v>
      </c>
      <c r="V30" s="201">
        <v>4.37</v>
      </c>
      <c r="W30" s="201">
        <v>10.68</v>
      </c>
      <c r="X30" s="201">
        <v>3.65</v>
      </c>
      <c r="Y30" s="201">
        <v>0</v>
      </c>
      <c r="Z30" s="201">
        <v>3.04</v>
      </c>
      <c r="AA30" s="201">
        <v>19.93</v>
      </c>
      <c r="AB30" s="201">
        <v>0</v>
      </c>
      <c r="AC30" s="201">
        <v>12.92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6.23</v>
      </c>
      <c r="AJ30" s="201">
        <v>0</v>
      </c>
      <c r="AK30" s="201">
        <v>17.36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12.44</v>
      </c>
      <c r="K31" s="201">
        <v>5.55</v>
      </c>
      <c r="L31" s="201">
        <v>268.86</v>
      </c>
      <c r="M31" s="201">
        <v>0.91</v>
      </c>
      <c r="N31" s="201">
        <v>1.17</v>
      </c>
      <c r="O31" s="201">
        <v>0</v>
      </c>
      <c r="P31" s="201">
        <v>0.96</v>
      </c>
      <c r="Q31" s="201">
        <v>2.13</v>
      </c>
      <c r="R31" s="201">
        <v>7.66</v>
      </c>
      <c r="S31" s="201">
        <v>4.43</v>
      </c>
      <c r="T31" s="201">
        <v>0</v>
      </c>
      <c r="U31" s="201">
        <v>2.08</v>
      </c>
      <c r="V31" s="201">
        <v>4.37</v>
      </c>
      <c r="W31" s="201">
        <v>10.68</v>
      </c>
      <c r="X31" s="201">
        <v>25.91</v>
      </c>
      <c r="Y31" s="201">
        <v>0</v>
      </c>
      <c r="Z31" s="201">
        <v>19.489999999999998</v>
      </c>
      <c r="AA31" s="201">
        <v>19.93</v>
      </c>
      <c r="AB31" s="201">
        <v>0</v>
      </c>
      <c r="AC31" s="201">
        <v>12.92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6.23</v>
      </c>
      <c r="AJ31" s="201">
        <v>0</v>
      </c>
      <c r="AK31" s="201">
        <v>18.05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12.44</v>
      </c>
      <c r="K32" s="201">
        <v>5.59</v>
      </c>
      <c r="L32" s="201">
        <v>268.86</v>
      </c>
      <c r="M32" s="201">
        <v>0.91</v>
      </c>
      <c r="N32" s="201">
        <v>1.17</v>
      </c>
      <c r="O32" s="201">
        <v>0</v>
      </c>
      <c r="P32" s="201">
        <v>0.98</v>
      </c>
      <c r="Q32" s="201">
        <v>2.13</v>
      </c>
      <c r="R32" s="201">
        <v>7.66</v>
      </c>
      <c r="S32" s="201">
        <v>4.43</v>
      </c>
      <c r="T32" s="201">
        <v>0</v>
      </c>
      <c r="U32" s="201">
        <v>2.08</v>
      </c>
      <c r="V32" s="201">
        <v>4.37</v>
      </c>
      <c r="W32" s="201">
        <v>10.68</v>
      </c>
      <c r="X32" s="201">
        <v>25.91</v>
      </c>
      <c r="Y32" s="201">
        <v>0</v>
      </c>
      <c r="Z32" s="201">
        <v>19.489999999999998</v>
      </c>
      <c r="AA32" s="201">
        <v>19.93</v>
      </c>
      <c r="AB32" s="201">
        <v>0</v>
      </c>
      <c r="AC32" s="201">
        <v>12.92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6.23</v>
      </c>
      <c r="AJ32" s="201">
        <v>0</v>
      </c>
      <c r="AK32" s="201">
        <v>18.05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12.44</v>
      </c>
      <c r="K33" s="201">
        <v>5.55</v>
      </c>
      <c r="L33" s="201">
        <v>268.86</v>
      </c>
      <c r="M33" s="201">
        <v>0.91</v>
      </c>
      <c r="N33" s="201">
        <v>1.17</v>
      </c>
      <c r="O33" s="201">
        <v>0</v>
      </c>
      <c r="P33" s="201">
        <v>4.0199999999999996</v>
      </c>
      <c r="Q33" s="201">
        <v>2.13</v>
      </c>
      <c r="R33" s="201">
        <v>7.66</v>
      </c>
      <c r="S33" s="201">
        <v>4.43</v>
      </c>
      <c r="T33" s="201">
        <v>0</v>
      </c>
      <c r="U33" s="201">
        <v>2.08</v>
      </c>
      <c r="V33" s="201">
        <v>4.37</v>
      </c>
      <c r="W33" s="201">
        <v>10.68</v>
      </c>
      <c r="X33" s="201">
        <v>25.91</v>
      </c>
      <c r="Y33" s="201">
        <v>0</v>
      </c>
      <c r="Z33" s="201">
        <v>19.489999999999998</v>
      </c>
      <c r="AA33" s="201">
        <v>19.93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6.23</v>
      </c>
      <c r="AJ33" s="201">
        <v>0</v>
      </c>
      <c r="AK33" s="201">
        <v>18.05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12.44</v>
      </c>
      <c r="K34" s="201">
        <v>5.59</v>
      </c>
      <c r="L34" s="201">
        <v>268.86</v>
      </c>
      <c r="M34" s="201">
        <v>0.91</v>
      </c>
      <c r="N34" s="201">
        <v>1.17</v>
      </c>
      <c r="O34" s="201">
        <v>0</v>
      </c>
      <c r="P34" s="201">
        <v>4.6500000000000004</v>
      </c>
      <c r="Q34" s="201">
        <v>2.13</v>
      </c>
      <c r="R34" s="201">
        <v>7.66</v>
      </c>
      <c r="S34" s="201">
        <v>4.43</v>
      </c>
      <c r="T34" s="201">
        <v>0</v>
      </c>
      <c r="U34" s="201">
        <v>2.08</v>
      </c>
      <c r="V34" s="201">
        <v>4.37</v>
      </c>
      <c r="W34" s="201">
        <v>10.68</v>
      </c>
      <c r="X34" s="201">
        <v>25.91</v>
      </c>
      <c r="Y34" s="201">
        <v>0</v>
      </c>
      <c r="Z34" s="201">
        <v>19.489999999999998</v>
      </c>
      <c r="AA34" s="201">
        <v>19.93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6.23</v>
      </c>
      <c r="AJ34" s="201">
        <v>0</v>
      </c>
      <c r="AK34" s="201">
        <v>18.05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12.44</v>
      </c>
      <c r="K35" s="201">
        <v>5.66</v>
      </c>
      <c r="L35" s="201">
        <v>262.69</v>
      </c>
      <c r="M35" s="201">
        <v>0.91</v>
      </c>
      <c r="N35" s="201">
        <v>1.17</v>
      </c>
      <c r="O35" s="201">
        <v>0</v>
      </c>
      <c r="P35" s="201">
        <v>5.29</v>
      </c>
      <c r="Q35" s="201">
        <v>2.13</v>
      </c>
      <c r="R35" s="201">
        <v>7.66</v>
      </c>
      <c r="S35" s="201">
        <v>4.43</v>
      </c>
      <c r="T35" s="201">
        <v>0</v>
      </c>
      <c r="U35" s="201">
        <v>2.08</v>
      </c>
      <c r="V35" s="201">
        <v>4.37</v>
      </c>
      <c r="W35" s="201">
        <v>10.68</v>
      </c>
      <c r="X35" s="201">
        <v>25.91</v>
      </c>
      <c r="Y35" s="201">
        <v>0</v>
      </c>
      <c r="Z35" s="201">
        <v>18.91</v>
      </c>
      <c r="AA35" s="201">
        <v>19.93</v>
      </c>
      <c r="AB35" s="201">
        <v>0</v>
      </c>
      <c r="AC35" s="201">
        <v>12.92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6.23</v>
      </c>
      <c r="AJ35" s="201">
        <v>0</v>
      </c>
      <c r="AK35" s="201">
        <v>18.05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12.44</v>
      </c>
      <c r="K36" s="201">
        <v>5.6</v>
      </c>
      <c r="L36" s="201">
        <v>262.69</v>
      </c>
      <c r="M36" s="201">
        <v>0.91</v>
      </c>
      <c r="N36" s="201">
        <v>1.17</v>
      </c>
      <c r="O36" s="201">
        <v>0</v>
      </c>
      <c r="P36" s="201">
        <v>5.93</v>
      </c>
      <c r="Q36" s="201">
        <v>2.13</v>
      </c>
      <c r="R36" s="201">
        <v>7.66</v>
      </c>
      <c r="S36" s="201">
        <v>4.43</v>
      </c>
      <c r="T36" s="201">
        <v>0</v>
      </c>
      <c r="U36" s="201">
        <v>2.08</v>
      </c>
      <c r="V36" s="201">
        <v>4.37</v>
      </c>
      <c r="W36" s="201">
        <v>10.68</v>
      </c>
      <c r="X36" s="201">
        <v>25.91</v>
      </c>
      <c r="Y36" s="201">
        <v>0</v>
      </c>
      <c r="Z36" s="201">
        <v>19.489999999999998</v>
      </c>
      <c r="AA36" s="201">
        <v>19.93</v>
      </c>
      <c r="AB36" s="201">
        <v>0</v>
      </c>
      <c r="AC36" s="201">
        <v>12.92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6.23</v>
      </c>
      <c r="AJ36" s="201">
        <v>0</v>
      </c>
      <c r="AK36" s="201">
        <v>18.05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12.44</v>
      </c>
      <c r="K37" s="201">
        <v>5.66</v>
      </c>
      <c r="L37" s="201">
        <v>262.69</v>
      </c>
      <c r="M37" s="201">
        <v>0.92</v>
      </c>
      <c r="N37" s="201">
        <v>1.17</v>
      </c>
      <c r="O37" s="201">
        <v>0</v>
      </c>
      <c r="P37" s="201">
        <v>1.07</v>
      </c>
      <c r="Q37" s="201">
        <v>2.13</v>
      </c>
      <c r="R37" s="201">
        <v>7.66</v>
      </c>
      <c r="S37" s="201">
        <v>4.43</v>
      </c>
      <c r="T37" s="201">
        <v>0</v>
      </c>
      <c r="U37" s="201">
        <v>2.08</v>
      </c>
      <c r="V37" s="201">
        <v>4.37</v>
      </c>
      <c r="W37" s="201">
        <v>10.68</v>
      </c>
      <c r="X37" s="201">
        <v>25.91</v>
      </c>
      <c r="Y37" s="201">
        <v>0</v>
      </c>
      <c r="Z37" s="201">
        <v>19.489999999999998</v>
      </c>
      <c r="AA37" s="201">
        <v>19.93</v>
      </c>
      <c r="AB37" s="201">
        <v>0</v>
      </c>
      <c r="AC37" s="201">
        <v>12.92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6.23</v>
      </c>
      <c r="AJ37" s="201">
        <v>0</v>
      </c>
      <c r="AK37" s="201">
        <v>18.05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12.44</v>
      </c>
      <c r="K38" s="201">
        <v>5.6</v>
      </c>
      <c r="L38" s="201">
        <v>262.69</v>
      </c>
      <c r="M38" s="201">
        <v>0.92</v>
      </c>
      <c r="N38" s="201">
        <v>1.17</v>
      </c>
      <c r="O38" s="201">
        <v>0</v>
      </c>
      <c r="P38" s="201">
        <v>1.0900000000000001</v>
      </c>
      <c r="Q38" s="201">
        <v>2.13</v>
      </c>
      <c r="R38" s="201">
        <v>7.66</v>
      </c>
      <c r="S38" s="201">
        <v>4.43</v>
      </c>
      <c r="T38" s="201">
        <v>0</v>
      </c>
      <c r="U38" s="201">
        <v>2.08</v>
      </c>
      <c r="V38" s="201">
        <v>4.37</v>
      </c>
      <c r="W38" s="201">
        <v>10.68</v>
      </c>
      <c r="X38" s="201">
        <v>25.91</v>
      </c>
      <c r="Y38" s="201">
        <v>0</v>
      </c>
      <c r="Z38" s="201">
        <v>19.489999999999998</v>
      </c>
      <c r="AA38" s="201">
        <v>19.93</v>
      </c>
      <c r="AB38" s="201">
        <v>0</v>
      </c>
      <c r="AC38" s="201">
        <v>12.92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6.23</v>
      </c>
      <c r="AJ38" s="201">
        <v>0</v>
      </c>
      <c r="AK38" s="201">
        <v>18.05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12.44</v>
      </c>
      <c r="K39" s="201">
        <v>5.5</v>
      </c>
      <c r="L39" s="201">
        <v>258.5</v>
      </c>
      <c r="M39" s="201">
        <v>0.92</v>
      </c>
      <c r="N39" s="201">
        <v>1.17</v>
      </c>
      <c r="O39" s="201">
        <v>0</v>
      </c>
      <c r="P39" s="201">
        <v>1.1100000000000001</v>
      </c>
      <c r="Q39" s="201">
        <v>2.13</v>
      </c>
      <c r="R39" s="201">
        <v>7.66</v>
      </c>
      <c r="S39" s="201">
        <v>4.43</v>
      </c>
      <c r="T39" s="201">
        <v>0</v>
      </c>
      <c r="U39" s="201">
        <v>2.08</v>
      </c>
      <c r="V39" s="201">
        <v>4.37</v>
      </c>
      <c r="W39" s="201">
        <v>10.68</v>
      </c>
      <c r="X39" s="201">
        <v>25.91</v>
      </c>
      <c r="Y39" s="201">
        <v>0</v>
      </c>
      <c r="Z39" s="201">
        <v>19.489999999999998</v>
      </c>
      <c r="AA39" s="201">
        <v>19.93</v>
      </c>
      <c r="AB39" s="201">
        <v>0</v>
      </c>
      <c r="AC39" s="201">
        <v>12.92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6.23</v>
      </c>
      <c r="AJ39" s="201">
        <v>0</v>
      </c>
      <c r="AK39" s="201">
        <v>18.05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12.44</v>
      </c>
      <c r="K40" s="201">
        <v>5.52</v>
      </c>
      <c r="L40" s="201">
        <v>258.5</v>
      </c>
      <c r="M40" s="201">
        <v>0.92</v>
      </c>
      <c r="N40" s="201">
        <v>1.17</v>
      </c>
      <c r="O40" s="201">
        <v>0</v>
      </c>
      <c r="P40" s="201">
        <v>1.1299999999999999</v>
      </c>
      <c r="Q40" s="201">
        <v>2.13</v>
      </c>
      <c r="R40" s="201">
        <v>7.66</v>
      </c>
      <c r="S40" s="201">
        <v>4.43</v>
      </c>
      <c r="T40" s="201">
        <v>0</v>
      </c>
      <c r="U40" s="201">
        <v>2.08</v>
      </c>
      <c r="V40" s="201">
        <v>4.37</v>
      </c>
      <c r="W40" s="201">
        <v>10.68</v>
      </c>
      <c r="X40" s="201">
        <v>25.91</v>
      </c>
      <c r="Y40" s="201">
        <v>0</v>
      </c>
      <c r="Z40" s="201">
        <v>19.489999999999998</v>
      </c>
      <c r="AA40" s="201">
        <v>19.93</v>
      </c>
      <c r="AB40" s="201">
        <v>0</v>
      </c>
      <c r="AC40" s="201">
        <v>12.92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6.23</v>
      </c>
      <c r="AJ40" s="201">
        <v>0</v>
      </c>
      <c r="AK40" s="201">
        <v>18.05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12.44</v>
      </c>
      <c r="K41" s="201">
        <v>5.51</v>
      </c>
      <c r="L41" s="201">
        <v>258.5</v>
      </c>
      <c r="M41" s="201">
        <v>0.92</v>
      </c>
      <c r="N41" s="201">
        <v>1.17</v>
      </c>
      <c r="O41" s="201">
        <v>0</v>
      </c>
      <c r="P41" s="201">
        <v>1.1599999999999999</v>
      </c>
      <c r="Q41" s="201">
        <v>1.86</v>
      </c>
      <c r="R41" s="201">
        <v>7.66</v>
      </c>
      <c r="S41" s="201">
        <v>4.43</v>
      </c>
      <c r="T41" s="201">
        <v>0</v>
      </c>
      <c r="U41" s="201">
        <v>2.08</v>
      </c>
      <c r="V41" s="201">
        <v>4.37</v>
      </c>
      <c r="W41" s="201">
        <v>10.68</v>
      </c>
      <c r="X41" s="201">
        <v>25.91</v>
      </c>
      <c r="Y41" s="201">
        <v>0</v>
      </c>
      <c r="Z41" s="201">
        <v>19.489999999999998</v>
      </c>
      <c r="AA41" s="201">
        <v>19.93</v>
      </c>
      <c r="AB41" s="201">
        <v>0</v>
      </c>
      <c r="AC41" s="201">
        <v>12.92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6.23</v>
      </c>
      <c r="AJ41" s="201">
        <v>0</v>
      </c>
      <c r="AK41" s="201">
        <v>18.05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12.44</v>
      </c>
      <c r="K42" s="201">
        <v>5.52</v>
      </c>
      <c r="L42" s="201">
        <v>258.5</v>
      </c>
      <c r="M42" s="201">
        <v>0.92</v>
      </c>
      <c r="N42" s="201">
        <v>1.17</v>
      </c>
      <c r="O42" s="201">
        <v>0</v>
      </c>
      <c r="P42" s="201">
        <v>1.19</v>
      </c>
      <c r="Q42" s="201">
        <v>1.86</v>
      </c>
      <c r="R42" s="201">
        <v>7.66</v>
      </c>
      <c r="S42" s="201">
        <v>4.43</v>
      </c>
      <c r="T42" s="201">
        <v>0</v>
      </c>
      <c r="U42" s="201">
        <v>2.08</v>
      </c>
      <c r="V42" s="201">
        <v>4.37</v>
      </c>
      <c r="W42" s="201">
        <v>10.68</v>
      </c>
      <c r="X42" s="201">
        <v>25.91</v>
      </c>
      <c r="Y42" s="201">
        <v>0</v>
      </c>
      <c r="Z42" s="201">
        <v>19.489999999999998</v>
      </c>
      <c r="AA42" s="201">
        <v>19.93</v>
      </c>
      <c r="AB42" s="201">
        <v>0</v>
      </c>
      <c r="AC42" s="201">
        <v>12.95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6.23</v>
      </c>
      <c r="AJ42" s="201">
        <v>0</v>
      </c>
      <c r="AK42" s="201">
        <v>18.05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12.44</v>
      </c>
      <c r="K43" s="201">
        <v>4.8899999999999997</v>
      </c>
      <c r="L43" s="201">
        <v>258.5</v>
      </c>
      <c r="M43" s="201">
        <v>0.92</v>
      </c>
      <c r="N43" s="201">
        <v>1.18</v>
      </c>
      <c r="O43" s="201">
        <v>0</v>
      </c>
      <c r="P43" s="201">
        <v>1.25</v>
      </c>
      <c r="Q43" s="201">
        <v>1.87</v>
      </c>
      <c r="R43" s="201">
        <v>7.78</v>
      </c>
      <c r="S43" s="201">
        <v>4.51</v>
      </c>
      <c r="T43" s="201">
        <v>0</v>
      </c>
      <c r="U43" s="201">
        <v>2.08</v>
      </c>
      <c r="V43" s="201">
        <v>4.37</v>
      </c>
      <c r="W43" s="201">
        <v>10.68</v>
      </c>
      <c r="X43" s="201">
        <v>25.91</v>
      </c>
      <c r="Y43" s="201">
        <v>0</v>
      </c>
      <c r="Z43" s="201">
        <v>19.350000000000001</v>
      </c>
      <c r="AA43" s="201">
        <v>19.86</v>
      </c>
      <c r="AB43" s="201">
        <v>0</v>
      </c>
      <c r="AC43" s="201">
        <v>12.95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5.22</v>
      </c>
      <c r="AJ43" s="201">
        <v>0</v>
      </c>
      <c r="AK43" s="201">
        <v>18.05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12.44</v>
      </c>
      <c r="K44" s="201">
        <v>4.8899999999999997</v>
      </c>
      <c r="L44" s="201">
        <v>258.5</v>
      </c>
      <c r="M44" s="201">
        <v>0.92</v>
      </c>
      <c r="N44" s="201">
        <v>1.18</v>
      </c>
      <c r="O44" s="201">
        <v>0</v>
      </c>
      <c r="P44" s="201">
        <v>1.25</v>
      </c>
      <c r="Q44" s="201">
        <v>1.87</v>
      </c>
      <c r="R44" s="201">
        <v>7.78</v>
      </c>
      <c r="S44" s="201">
        <v>4.51</v>
      </c>
      <c r="T44" s="201">
        <v>0</v>
      </c>
      <c r="U44" s="201">
        <v>2.08</v>
      </c>
      <c r="V44" s="201">
        <v>4.37</v>
      </c>
      <c r="W44" s="201">
        <v>10.68</v>
      </c>
      <c r="X44" s="201">
        <v>25.91</v>
      </c>
      <c r="Y44" s="201">
        <v>0</v>
      </c>
      <c r="Z44" s="201">
        <v>19.350000000000001</v>
      </c>
      <c r="AA44" s="201">
        <v>19.86</v>
      </c>
      <c r="AB44" s="201">
        <v>0</v>
      </c>
      <c r="AC44" s="201">
        <v>12.95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5.22</v>
      </c>
      <c r="AJ44" s="201">
        <v>0</v>
      </c>
      <c r="AK44" s="201">
        <v>17.36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12.44</v>
      </c>
      <c r="K45" s="201">
        <v>4.8899999999999997</v>
      </c>
      <c r="L45" s="201">
        <v>258.5</v>
      </c>
      <c r="M45" s="201">
        <v>18.55</v>
      </c>
      <c r="N45" s="201">
        <v>26.56</v>
      </c>
      <c r="O45" s="201">
        <v>0</v>
      </c>
      <c r="P45" s="201">
        <v>28.85</v>
      </c>
      <c r="Q45" s="201">
        <v>1.79</v>
      </c>
      <c r="R45" s="201">
        <v>7.48</v>
      </c>
      <c r="S45" s="201">
        <v>4.29</v>
      </c>
      <c r="T45" s="201">
        <v>0</v>
      </c>
      <c r="U45" s="201">
        <v>34.82</v>
      </c>
      <c r="V45" s="201">
        <v>4.37</v>
      </c>
      <c r="W45" s="201">
        <v>10.68</v>
      </c>
      <c r="X45" s="201">
        <v>25.91</v>
      </c>
      <c r="Y45" s="201">
        <v>0</v>
      </c>
      <c r="Z45" s="201">
        <v>19.350000000000001</v>
      </c>
      <c r="AA45" s="201">
        <v>19.86</v>
      </c>
      <c r="AB45" s="201">
        <v>0</v>
      </c>
      <c r="AC45" s="201">
        <v>12.95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5.22</v>
      </c>
      <c r="AJ45" s="201">
        <v>0</v>
      </c>
      <c r="AK45" s="201">
        <v>13.57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12.44</v>
      </c>
      <c r="K46" s="201">
        <v>4.8899999999999997</v>
      </c>
      <c r="L46" s="201">
        <v>258.5</v>
      </c>
      <c r="M46" s="201">
        <v>18.55</v>
      </c>
      <c r="N46" s="201">
        <v>26.56</v>
      </c>
      <c r="O46" s="201">
        <v>0</v>
      </c>
      <c r="P46" s="201">
        <v>28.85</v>
      </c>
      <c r="Q46" s="201">
        <v>1.79</v>
      </c>
      <c r="R46" s="201">
        <v>7.48</v>
      </c>
      <c r="S46" s="201">
        <v>4.29</v>
      </c>
      <c r="T46" s="201">
        <v>0</v>
      </c>
      <c r="U46" s="201">
        <v>35.21</v>
      </c>
      <c r="V46" s="201">
        <v>4.37</v>
      </c>
      <c r="W46" s="201">
        <v>10.68</v>
      </c>
      <c r="X46" s="201">
        <v>25.91</v>
      </c>
      <c r="Y46" s="201">
        <v>0</v>
      </c>
      <c r="Z46" s="201">
        <v>19.350000000000001</v>
      </c>
      <c r="AA46" s="201">
        <v>19.86</v>
      </c>
      <c r="AB46" s="201">
        <v>0</v>
      </c>
      <c r="AC46" s="201">
        <v>12.95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5.22</v>
      </c>
      <c r="AJ46" s="201">
        <v>0</v>
      </c>
      <c r="AK46" s="201">
        <v>13.57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12.44</v>
      </c>
      <c r="K47" s="201">
        <v>4.8899999999999997</v>
      </c>
      <c r="L47" s="201">
        <v>258.5</v>
      </c>
      <c r="M47" s="201">
        <v>0.92</v>
      </c>
      <c r="N47" s="201">
        <v>1.18</v>
      </c>
      <c r="O47" s="201">
        <v>0</v>
      </c>
      <c r="P47" s="201">
        <v>1.25</v>
      </c>
      <c r="Q47" s="201">
        <v>1.79</v>
      </c>
      <c r="R47" s="201">
        <v>7.48</v>
      </c>
      <c r="S47" s="201">
        <v>4.29</v>
      </c>
      <c r="T47" s="201">
        <v>0</v>
      </c>
      <c r="U47" s="201">
        <v>2.85</v>
      </c>
      <c r="V47" s="201">
        <v>4.37</v>
      </c>
      <c r="W47" s="201">
        <v>10.68</v>
      </c>
      <c r="X47" s="201">
        <v>3.66</v>
      </c>
      <c r="Y47" s="201">
        <v>0</v>
      </c>
      <c r="Z47" s="201">
        <v>19.350000000000001</v>
      </c>
      <c r="AA47" s="201">
        <v>19.86</v>
      </c>
      <c r="AB47" s="201">
        <v>0</v>
      </c>
      <c r="AC47" s="201">
        <v>12.95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5.22</v>
      </c>
      <c r="AJ47" s="201">
        <v>0</v>
      </c>
      <c r="AK47" s="201">
        <v>13.57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12.44</v>
      </c>
      <c r="K48" s="201">
        <v>4.8899999999999997</v>
      </c>
      <c r="L48" s="201">
        <v>258.5</v>
      </c>
      <c r="M48" s="201">
        <v>0.92</v>
      </c>
      <c r="N48" s="201">
        <v>1.17</v>
      </c>
      <c r="O48" s="201">
        <v>0</v>
      </c>
      <c r="P48" s="201">
        <v>1.25</v>
      </c>
      <c r="Q48" s="201">
        <v>1.79</v>
      </c>
      <c r="R48" s="201">
        <v>7.48</v>
      </c>
      <c r="S48" s="201">
        <v>4.29</v>
      </c>
      <c r="T48" s="201">
        <v>0</v>
      </c>
      <c r="U48" s="201">
        <v>2.08</v>
      </c>
      <c r="V48" s="201">
        <v>4.37</v>
      </c>
      <c r="W48" s="201">
        <v>10.68</v>
      </c>
      <c r="X48" s="201">
        <v>3.66</v>
      </c>
      <c r="Y48" s="201">
        <v>0</v>
      </c>
      <c r="Z48" s="201">
        <v>19.350000000000001</v>
      </c>
      <c r="AA48" s="201">
        <v>19.86</v>
      </c>
      <c r="AB48" s="201">
        <v>0</v>
      </c>
      <c r="AC48" s="201">
        <v>12.95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5.22</v>
      </c>
      <c r="AJ48" s="201">
        <v>0</v>
      </c>
      <c r="AK48" s="201">
        <v>13.85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12.44</v>
      </c>
      <c r="K49" s="201">
        <v>4.87</v>
      </c>
      <c r="L49" s="201">
        <v>258.5</v>
      </c>
      <c r="M49" s="201">
        <v>0.92</v>
      </c>
      <c r="N49" s="201">
        <v>1.17</v>
      </c>
      <c r="O49" s="201">
        <v>0</v>
      </c>
      <c r="P49" s="201">
        <v>1.25</v>
      </c>
      <c r="Q49" s="201">
        <v>1.79</v>
      </c>
      <c r="R49" s="201">
        <v>7.48</v>
      </c>
      <c r="S49" s="201">
        <v>4.29</v>
      </c>
      <c r="T49" s="201">
        <v>0</v>
      </c>
      <c r="U49" s="201">
        <v>2.08</v>
      </c>
      <c r="V49" s="201">
        <v>4.37</v>
      </c>
      <c r="W49" s="201">
        <v>10.68</v>
      </c>
      <c r="X49" s="201">
        <v>3.66</v>
      </c>
      <c r="Y49" s="201">
        <v>0</v>
      </c>
      <c r="Z49" s="201">
        <v>1.26</v>
      </c>
      <c r="AA49" s="201">
        <v>19.93</v>
      </c>
      <c r="AB49" s="201">
        <v>0</v>
      </c>
      <c r="AC49" s="201">
        <v>12.95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5.22</v>
      </c>
      <c r="AJ49" s="201">
        <v>0</v>
      </c>
      <c r="AK49" s="201">
        <v>13.85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12.44</v>
      </c>
      <c r="K50" s="201">
        <v>4.87</v>
      </c>
      <c r="L50" s="201">
        <v>258.5</v>
      </c>
      <c r="M50" s="201">
        <v>0.92</v>
      </c>
      <c r="N50" s="201">
        <v>1.17</v>
      </c>
      <c r="O50" s="201">
        <v>0</v>
      </c>
      <c r="P50" s="201">
        <v>1.25</v>
      </c>
      <c r="Q50" s="201">
        <v>1.79</v>
      </c>
      <c r="R50" s="201">
        <v>7.48</v>
      </c>
      <c r="S50" s="201">
        <v>4.29</v>
      </c>
      <c r="T50" s="201">
        <v>0</v>
      </c>
      <c r="U50" s="201">
        <v>2.08</v>
      </c>
      <c r="V50" s="201">
        <v>4.37</v>
      </c>
      <c r="W50" s="201">
        <v>0.35</v>
      </c>
      <c r="X50" s="201">
        <v>3.66</v>
      </c>
      <c r="Y50" s="201">
        <v>0</v>
      </c>
      <c r="Z50" s="201">
        <v>1.26</v>
      </c>
      <c r="AA50" s="201">
        <v>1.55</v>
      </c>
      <c r="AB50" s="201">
        <v>0</v>
      </c>
      <c r="AC50" s="201">
        <v>12.95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5.22</v>
      </c>
      <c r="AJ50" s="201">
        <v>0</v>
      </c>
      <c r="AK50" s="201">
        <v>13.85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12.44</v>
      </c>
      <c r="K51" s="201">
        <v>4.88</v>
      </c>
      <c r="L51" s="201">
        <v>258.5</v>
      </c>
      <c r="M51" s="201">
        <v>0.92</v>
      </c>
      <c r="N51" s="201">
        <v>1.17</v>
      </c>
      <c r="O51" s="201">
        <v>0</v>
      </c>
      <c r="P51" s="201">
        <v>1.25</v>
      </c>
      <c r="Q51" s="201">
        <v>0.45</v>
      </c>
      <c r="R51" s="201">
        <v>0</v>
      </c>
      <c r="S51" s="201">
        <v>0.36</v>
      </c>
      <c r="T51" s="201">
        <v>0</v>
      </c>
      <c r="U51" s="201">
        <v>2.08</v>
      </c>
      <c r="V51" s="201">
        <v>0.5</v>
      </c>
      <c r="W51" s="201">
        <v>0.35</v>
      </c>
      <c r="X51" s="201">
        <v>3.66</v>
      </c>
      <c r="Y51" s="201">
        <v>0</v>
      </c>
      <c r="Z51" s="201">
        <v>1.26</v>
      </c>
      <c r="AA51" s="201">
        <v>1.55</v>
      </c>
      <c r="AB51" s="201">
        <v>0</v>
      </c>
      <c r="AC51" s="201">
        <v>12.95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4.26</v>
      </c>
      <c r="AJ51" s="201">
        <v>0</v>
      </c>
      <c r="AK51" s="201">
        <v>12.74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12.44</v>
      </c>
      <c r="K52" s="201">
        <v>4.88</v>
      </c>
      <c r="L52" s="201">
        <v>258.5</v>
      </c>
      <c r="M52" s="201">
        <v>5.88</v>
      </c>
      <c r="N52" s="201">
        <v>1.17</v>
      </c>
      <c r="O52" s="201">
        <v>0</v>
      </c>
      <c r="P52" s="201">
        <v>1.25</v>
      </c>
      <c r="Q52" s="201">
        <v>0.45</v>
      </c>
      <c r="R52" s="201">
        <v>0</v>
      </c>
      <c r="S52" s="201">
        <v>0.36</v>
      </c>
      <c r="T52" s="201">
        <v>0</v>
      </c>
      <c r="U52" s="201">
        <v>2.08</v>
      </c>
      <c r="V52" s="201">
        <v>0.5</v>
      </c>
      <c r="W52" s="201">
        <v>0.35</v>
      </c>
      <c r="X52" s="201">
        <v>3.66</v>
      </c>
      <c r="Y52" s="201">
        <v>0</v>
      </c>
      <c r="Z52" s="201">
        <v>1.26</v>
      </c>
      <c r="AA52" s="201">
        <v>1.54</v>
      </c>
      <c r="AB52" s="201">
        <v>0</v>
      </c>
      <c r="AC52" s="201">
        <v>12.95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4.26</v>
      </c>
      <c r="AJ52" s="201">
        <v>0</v>
      </c>
      <c r="AK52" s="201">
        <v>15.99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12.44</v>
      </c>
      <c r="K53" s="201">
        <v>4.88</v>
      </c>
      <c r="L53" s="201">
        <v>253.39</v>
      </c>
      <c r="M53" s="201">
        <v>0.91</v>
      </c>
      <c r="N53" s="201">
        <v>1.17</v>
      </c>
      <c r="O53" s="201">
        <v>0</v>
      </c>
      <c r="P53" s="201">
        <v>1.25</v>
      </c>
      <c r="Q53" s="201">
        <v>0.45</v>
      </c>
      <c r="R53" s="201">
        <v>0</v>
      </c>
      <c r="S53" s="201">
        <v>0.36</v>
      </c>
      <c r="T53" s="201">
        <v>0</v>
      </c>
      <c r="U53" s="201">
        <v>2.08</v>
      </c>
      <c r="V53" s="201">
        <v>0.5</v>
      </c>
      <c r="W53" s="201">
        <v>0.28000000000000003</v>
      </c>
      <c r="X53" s="201">
        <v>3.33</v>
      </c>
      <c r="Y53" s="201">
        <v>0</v>
      </c>
      <c r="Z53" s="201">
        <v>1.25</v>
      </c>
      <c r="AA53" s="201">
        <v>1.54</v>
      </c>
      <c r="AB53" s="201">
        <v>0</v>
      </c>
      <c r="AC53" s="201">
        <v>12.95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4.26</v>
      </c>
      <c r="AJ53" s="201">
        <v>0</v>
      </c>
      <c r="AK53" s="201">
        <v>12.74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12.44</v>
      </c>
      <c r="K54" s="201">
        <v>4.88</v>
      </c>
      <c r="L54" s="201">
        <v>249.92</v>
      </c>
      <c r="M54" s="201">
        <v>0.91</v>
      </c>
      <c r="N54" s="201">
        <v>1.17</v>
      </c>
      <c r="O54" s="201">
        <v>0</v>
      </c>
      <c r="P54" s="201">
        <v>1.25</v>
      </c>
      <c r="Q54" s="201">
        <v>0.45</v>
      </c>
      <c r="R54" s="201">
        <v>0</v>
      </c>
      <c r="S54" s="201">
        <v>0.36</v>
      </c>
      <c r="T54" s="201">
        <v>0</v>
      </c>
      <c r="U54" s="201">
        <v>2.08</v>
      </c>
      <c r="V54" s="201">
        <v>0.5</v>
      </c>
      <c r="W54" s="201">
        <v>0.28000000000000003</v>
      </c>
      <c r="X54" s="201">
        <v>3.33</v>
      </c>
      <c r="Y54" s="201">
        <v>0</v>
      </c>
      <c r="Z54" s="201">
        <v>1.25</v>
      </c>
      <c r="AA54" s="201">
        <v>1.54</v>
      </c>
      <c r="AB54" s="201">
        <v>0</v>
      </c>
      <c r="AC54" s="201">
        <v>12.95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4.26</v>
      </c>
      <c r="AJ54" s="201">
        <v>0</v>
      </c>
      <c r="AK54" s="201">
        <v>12.74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12.44</v>
      </c>
      <c r="K55" s="201">
        <v>4.88</v>
      </c>
      <c r="L55" s="201">
        <v>258.5</v>
      </c>
      <c r="M55" s="201">
        <v>0.91</v>
      </c>
      <c r="N55" s="201">
        <v>1.17</v>
      </c>
      <c r="O55" s="201">
        <v>0</v>
      </c>
      <c r="P55" s="201">
        <v>1.25</v>
      </c>
      <c r="Q55" s="201">
        <v>0.45</v>
      </c>
      <c r="R55" s="201">
        <v>0</v>
      </c>
      <c r="S55" s="201">
        <v>0.36</v>
      </c>
      <c r="T55" s="201">
        <v>0</v>
      </c>
      <c r="U55" s="201">
        <v>2.08</v>
      </c>
      <c r="V55" s="201">
        <v>0.5</v>
      </c>
      <c r="W55" s="201">
        <v>0.35</v>
      </c>
      <c r="X55" s="201">
        <v>3.66</v>
      </c>
      <c r="Y55" s="201">
        <v>0</v>
      </c>
      <c r="Z55" s="201">
        <v>1.25</v>
      </c>
      <c r="AA55" s="201">
        <v>1.54</v>
      </c>
      <c r="AB55" s="201">
        <v>0</v>
      </c>
      <c r="AC55" s="201">
        <v>12.95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4.26</v>
      </c>
      <c r="AJ55" s="201">
        <v>0</v>
      </c>
      <c r="AK55" s="201">
        <v>13.29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12.44</v>
      </c>
      <c r="K56" s="201">
        <v>4.88</v>
      </c>
      <c r="L56" s="201">
        <v>258.5</v>
      </c>
      <c r="M56" s="201">
        <v>0.91</v>
      </c>
      <c r="N56" s="201">
        <v>1.17</v>
      </c>
      <c r="O56" s="201">
        <v>0</v>
      </c>
      <c r="P56" s="201">
        <v>1.25</v>
      </c>
      <c r="Q56" s="201">
        <v>0.45</v>
      </c>
      <c r="R56" s="201">
        <v>0</v>
      </c>
      <c r="S56" s="201">
        <v>0.36</v>
      </c>
      <c r="T56" s="201">
        <v>0</v>
      </c>
      <c r="U56" s="201">
        <v>2.08</v>
      </c>
      <c r="V56" s="201">
        <v>0.5</v>
      </c>
      <c r="W56" s="201">
        <v>0.35</v>
      </c>
      <c r="X56" s="201">
        <v>3.66</v>
      </c>
      <c r="Y56" s="201">
        <v>0</v>
      </c>
      <c r="Z56" s="201">
        <v>1.25</v>
      </c>
      <c r="AA56" s="201">
        <v>1.54</v>
      </c>
      <c r="AB56" s="201">
        <v>0</v>
      </c>
      <c r="AC56" s="201">
        <v>12.95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4.26</v>
      </c>
      <c r="AJ56" s="201">
        <v>0</v>
      </c>
      <c r="AK56" s="201">
        <v>13.29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12.44</v>
      </c>
      <c r="K57" s="201">
        <v>4.9000000000000004</v>
      </c>
      <c r="L57" s="201">
        <v>258.5</v>
      </c>
      <c r="M57" s="201">
        <v>0.91</v>
      </c>
      <c r="N57" s="201">
        <v>1.17</v>
      </c>
      <c r="O57" s="201">
        <v>0</v>
      </c>
      <c r="P57" s="201">
        <v>1.25</v>
      </c>
      <c r="Q57" s="201">
        <v>0.45</v>
      </c>
      <c r="R57" s="201">
        <v>0</v>
      </c>
      <c r="S57" s="201">
        <v>0.36</v>
      </c>
      <c r="T57" s="201">
        <v>0</v>
      </c>
      <c r="U57" s="201">
        <v>2.08</v>
      </c>
      <c r="V57" s="201">
        <v>0.5</v>
      </c>
      <c r="W57" s="201">
        <v>0.35</v>
      </c>
      <c r="X57" s="201">
        <v>3.65</v>
      </c>
      <c r="Y57" s="201">
        <v>0</v>
      </c>
      <c r="Z57" s="201">
        <v>1.25</v>
      </c>
      <c r="AA57" s="201">
        <v>1.54</v>
      </c>
      <c r="AB57" s="201">
        <v>0</v>
      </c>
      <c r="AC57" s="201">
        <v>12.95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4.26</v>
      </c>
      <c r="AJ57" s="201">
        <v>0</v>
      </c>
      <c r="AK57" s="201">
        <v>12.74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12.44</v>
      </c>
      <c r="K58" s="201">
        <v>4.88</v>
      </c>
      <c r="L58" s="201">
        <v>258.5</v>
      </c>
      <c r="M58" s="201">
        <v>0.91</v>
      </c>
      <c r="N58" s="201">
        <v>1.17</v>
      </c>
      <c r="O58" s="201">
        <v>0</v>
      </c>
      <c r="P58" s="201">
        <v>1.25</v>
      </c>
      <c r="Q58" s="201">
        <v>0.45</v>
      </c>
      <c r="R58" s="201">
        <v>0</v>
      </c>
      <c r="S58" s="201">
        <v>0.36</v>
      </c>
      <c r="T58" s="201">
        <v>0</v>
      </c>
      <c r="U58" s="201">
        <v>2.08</v>
      </c>
      <c r="V58" s="201">
        <v>0.5</v>
      </c>
      <c r="W58" s="201">
        <v>0.35</v>
      </c>
      <c r="X58" s="201">
        <v>3.65</v>
      </c>
      <c r="Y58" s="201">
        <v>0</v>
      </c>
      <c r="Z58" s="201">
        <v>1.25</v>
      </c>
      <c r="AA58" s="201">
        <v>1.54</v>
      </c>
      <c r="AB58" s="201">
        <v>0</v>
      </c>
      <c r="AC58" s="201">
        <v>12.95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4.26</v>
      </c>
      <c r="AJ58" s="201">
        <v>0</v>
      </c>
      <c r="AK58" s="201">
        <v>12.74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12.44</v>
      </c>
      <c r="K59" s="201">
        <v>7.12</v>
      </c>
      <c r="L59" s="201">
        <v>258.5</v>
      </c>
      <c r="M59" s="201">
        <v>0.91</v>
      </c>
      <c r="N59" s="201">
        <v>1.17</v>
      </c>
      <c r="O59" s="201">
        <v>0</v>
      </c>
      <c r="P59" s="201">
        <v>1.25</v>
      </c>
      <c r="Q59" s="201">
        <v>0.45</v>
      </c>
      <c r="R59" s="201">
        <v>0</v>
      </c>
      <c r="S59" s="201">
        <v>0.36</v>
      </c>
      <c r="T59" s="201">
        <v>0</v>
      </c>
      <c r="U59" s="201">
        <v>2.08</v>
      </c>
      <c r="V59" s="201">
        <v>0.5</v>
      </c>
      <c r="W59" s="201">
        <v>0.35</v>
      </c>
      <c r="X59" s="201">
        <v>3.65</v>
      </c>
      <c r="Y59" s="201">
        <v>0</v>
      </c>
      <c r="Z59" s="201">
        <v>1.25</v>
      </c>
      <c r="AA59" s="201">
        <v>1.54</v>
      </c>
      <c r="AB59" s="201">
        <v>0</v>
      </c>
      <c r="AC59" s="201">
        <v>13.3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4.26</v>
      </c>
      <c r="AJ59" s="201">
        <v>0</v>
      </c>
      <c r="AK59" s="201">
        <v>15.99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12.44</v>
      </c>
      <c r="K60" s="201">
        <v>7.43</v>
      </c>
      <c r="L60" s="201">
        <v>258.5</v>
      </c>
      <c r="M60" s="201">
        <v>0.91</v>
      </c>
      <c r="N60" s="201">
        <v>1.17</v>
      </c>
      <c r="O60" s="201">
        <v>0</v>
      </c>
      <c r="P60" s="201">
        <v>1.25</v>
      </c>
      <c r="Q60" s="201">
        <v>0.45</v>
      </c>
      <c r="R60" s="201">
        <v>0</v>
      </c>
      <c r="S60" s="201">
        <v>0.36</v>
      </c>
      <c r="T60" s="201">
        <v>0</v>
      </c>
      <c r="U60" s="201">
        <v>2.08</v>
      </c>
      <c r="V60" s="201">
        <v>0.5</v>
      </c>
      <c r="W60" s="201">
        <v>0.35</v>
      </c>
      <c r="X60" s="201">
        <v>3.65</v>
      </c>
      <c r="Y60" s="201">
        <v>0</v>
      </c>
      <c r="Z60" s="201">
        <v>1.25</v>
      </c>
      <c r="AA60" s="201">
        <v>1.54</v>
      </c>
      <c r="AB60" s="201">
        <v>0</v>
      </c>
      <c r="AC60" s="201">
        <v>13.3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4.26</v>
      </c>
      <c r="AJ60" s="201">
        <v>0</v>
      </c>
      <c r="AK60" s="201">
        <v>15.99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12.44</v>
      </c>
      <c r="K61" s="201">
        <v>7.43</v>
      </c>
      <c r="L61" s="201">
        <v>248.27</v>
      </c>
      <c r="M61" s="201">
        <v>0.91</v>
      </c>
      <c r="N61" s="201">
        <v>1.17</v>
      </c>
      <c r="O61" s="201">
        <v>0</v>
      </c>
      <c r="P61" s="201">
        <v>1.25</v>
      </c>
      <c r="Q61" s="201">
        <v>0.45</v>
      </c>
      <c r="R61" s="201">
        <v>0.43</v>
      </c>
      <c r="S61" s="201">
        <v>0.36</v>
      </c>
      <c r="T61" s="201">
        <v>0</v>
      </c>
      <c r="U61" s="201">
        <v>2.08</v>
      </c>
      <c r="V61" s="201">
        <v>0.5</v>
      </c>
      <c r="W61" s="201">
        <v>0.35</v>
      </c>
      <c r="X61" s="201">
        <v>5.66</v>
      </c>
      <c r="Y61" s="201">
        <v>0</v>
      </c>
      <c r="Z61" s="201">
        <v>1.25</v>
      </c>
      <c r="AA61" s="201">
        <v>1.55</v>
      </c>
      <c r="AB61" s="201">
        <v>0</v>
      </c>
      <c r="AC61" s="201">
        <v>13.3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4.26</v>
      </c>
      <c r="AJ61" s="201">
        <v>0</v>
      </c>
      <c r="AK61" s="201">
        <v>15.99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12.44</v>
      </c>
      <c r="K62" s="201">
        <v>7.47</v>
      </c>
      <c r="L62" s="201">
        <v>230.16</v>
      </c>
      <c r="M62" s="201">
        <v>0.91</v>
      </c>
      <c r="N62" s="201">
        <v>1.17</v>
      </c>
      <c r="O62" s="201">
        <v>0</v>
      </c>
      <c r="P62" s="201">
        <v>1.25</v>
      </c>
      <c r="Q62" s="201">
        <v>0.45</v>
      </c>
      <c r="R62" s="201">
        <v>0.43</v>
      </c>
      <c r="S62" s="201">
        <v>0.36</v>
      </c>
      <c r="T62" s="201">
        <v>0</v>
      </c>
      <c r="U62" s="201">
        <v>2.08</v>
      </c>
      <c r="V62" s="201">
        <v>0.5</v>
      </c>
      <c r="W62" s="201">
        <v>0.35</v>
      </c>
      <c r="X62" s="201">
        <v>3.65</v>
      </c>
      <c r="Y62" s="201">
        <v>0</v>
      </c>
      <c r="Z62" s="201">
        <v>1.25</v>
      </c>
      <c r="AA62" s="201">
        <v>1.55</v>
      </c>
      <c r="AB62" s="201">
        <v>0</v>
      </c>
      <c r="AC62" s="201">
        <v>13.3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4.26</v>
      </c>
      <c r="AJ62" s="201">
        <v>0</v>
      </c>
      <c r="AK62" s="201">
        <v>15.99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12.44</v>
      </c>
      <c r="K63" s="201">
        <v>5.62</v>
      </c>
      <c r="L63" s="201">
        <v>230.16</v>
      </c>
      <c r="M63" s="201">
        <v>0.91</v>
      </c>
      <c r="N63" s="201">
        <v>1.17</v>
      </c>
      <c r="O63" s="201">
        <v>0</v>
      </c>
      <c r="P63" s="201">
        <v>1.25</v>
      </c>
      <c r="Q63" s="201">
        <v>0.45</v>
      </c>
      <c r="R63" s="201">
        <v>0.43</v>
      </c>
      <c r="S63" s="201">
        <v>0.36</v>
      </c>
      <c r="T63" s="201">
        <v>0</v>
      </c>
      <c r="U63" s="201">
        <v>2.08</v>
      </c>
      <c r="V63" s="201">
        <v>0.5</v>
      </c>
      <c r="W63" s="201">
        <v>0.35</v>
      </c>
      <c r="X63" s="201">
        <v>3.65</v>
      </c>
      <c r="Y63" s="201">
        <v>0</v>
      </c>
      <c r="Z63" s="201">
        <v>1.25</v>
      </c>
      <c r="AA63" s="201">
        <v>1.55</v>
      </c>
      <c r="AB63" s="201">
        <v>0</v>
      </c>
      <c r="AC63" s="201">
        <v>13.3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4.26</v>
      </c>
      <c r="AJ63" s="201">
        <v>0</v>
      </c>
      <c r="AK63" s="201">
        <v>15.99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12.44</v>
      </c>
      <c r="K64" s="201">
        <v>7.46</v>
      </c>
      <c r="L64" s="201">
        <v>220.49</v>
      </c>
      <c r="M64" s="201">
        <v>0.91</v>
      </c>
      <c r="N64" s="201">
        <v>1.17</v>
      </c>
      <c r="O64" s="201">
        <v>0</v>
      </c>
      <c r="P64" s="201">
        <v>1.25</v>
      </c>
      <c r="Q64" s="201">
        <v>0.45</v>
      </c>
      <c r="R64" s="201">
        <v>0.43</v>
      </c>
      <c r="S64" s="201">
        <v>0.36</v>
      </c>
      <c r="T64" s="201">
        <v>0</v>
      </c>
      <c r="U64" s="201">
        <v>2.08</v>
      </c>
      <c r="V64" s="201">
        <v>0.5</v>
      </c>
      <c r="W64" s="201">
        <v>0.35</v>
      </c>
      <c r="X64" s="201">
        <v>3.65</v>
      </c>
      <c r="Y64" s="201">
        <v>0</v>
      </c>
      <c r="Z64" s="201">
        <v>1.25</v>
      </c>
      <c r="AA64" s="201">
        <v>1.55</v>
      </c>
      <c r="AB64" s="201">
        <v>0</v>
      </c>
      <c r="AC64" s="201">
        <v>13.3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4.26</v>
      </c>
      <c r="AJ64" s="201">
        <v>0</v>
      </c>
      <c r="AK64" s="201">
        <v>15.99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12.44</v>
      </c>
      <c r="K65" s="201">
        <v>7.46</v>
      </c>
      <c r="L65" s="201">
        <v>210.81</v>
      </c>
      <c r="M65" s="201">
        <v>0.91</v>
      </c>
      <c r="N65" s="201">
        <v>1.17</v>
      </c>
      <c r="O65" s="201">
        <v>0</v>
      </c>
      <c r="P65" s="201">
        <v>1.25</v>
      </c>
      <c r="Q65" s="201">
        <v>0.45</v>
      </c>
      <c r="R65" s="201">
        <v>0.43</v>
      </c>
      <c r="S65" s="201">
        <v>0.36</v>
      </c>
      <c r="T65" s="201">
        <v>0</v>
      </c>
      <c r="U65" s="201">
        <v>2.08</v>
      </c>
      <c r="V65" s="201">
        <v>0.5</v>
      </c>
      <c r="W65" s="201">
        <v>0.35</v>
      </c>
      <c r="X65" s="201">
        <v>3.65</v>
      </c>
      <c r="Y65" s="201">
        <v>0</v>
      </c>
      <c r="Z65" s="201">
        <v>1.25</v>
      </c>
      <c r="AA65" s="201">
        <v>1.55</v>
      </c>
      <c r="AB65" s="201">
        <v>0</v>
      </c>
      <c r="AC65" s="201">
        <v>13.3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4.26</v>
      </c>
      <c r="AJ65" s="201">
        <v>0</v>
      </c>
      <c r="AK65" s="201">
        <v>15.99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12.44</v>
      </c>
      <c r="K66" s="201">
        <v>7.46</v>
      </c>
      <c r="L66" s="201">
        <v>201.13</v>
      </c>
      <c r="M66" s="201">
        <v>0.91</v>
      </c>
      <c r="N66" s="201">
        <v>1.17</v>
      </c>
      <c r="O66" s="201">
        <v>0</v>
      </c>
      <c r="P66" s="201">
        <v>1.25</v>
      </c>
      <c r="Q66" s="201">
        <v>0.45</v>
      </c>
      <c r="R66" s="201">
        <v>0.43</v>
      </c>
      <c r="S66" s="201">
        <v>0.36</v>
      </c>
      <c r="T66" s="201">
        <v>0</v>
      </c>
      <c r="U66" s="201">
        <v>2.08</v>
      </c>
      <c r="V66" s="201">
        <v>0.5</v>
      </c>
      <c r="W66" s="201">
        <v>0.35</v>
      </c>
      <c r="X66" s="201">
        <v>3.65</v>
      </c>
      <c r="Y66" s="201">
        <v>0</v>
      </c>
      <c r="Z66" s="201">
        <v>1.25</v>
      </c>
      <c r="AA66" s="201">
        <v>1.55</v>
      </c>
      <c r="AB66" s="201">
        <v>0</v>
      </c>
      <c r="AC66" s="201">
        <v>13.3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4.26</v>
      </c>
      <c r="AJ66" s="201">
        <v>0</v>
      </c>
      <c r="AK66" s="201">
        <v>15.99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12.44</v>
      </c>
      <c r="K67" s="201">
        <v>7.46</v>
      </c>
      <c r="L67" s="201">
        <v>201.13</v>
      </c>
      <c r="M67" s="201">
        <v>0.91</v>
      </c>
      <c r="N67" s="201">
        <v>1.17</v>
      </c>
      <c r="O67" s="201">
        <v>0</v>
      </c>
      <c r="P67" s="201">
        <v>1.25</v>
      </c>
      <c r="Q67" s="201">
        <v>0.45</v>
      </c>
      <c r="R67" s="201">
        <v>0.43</v>
      </c>
      <c r="S67" s="201">
        <v>0.36</v>
      </c>
      <c r="T67" s="201">
        <v>0</v>
      </c>
      <c r="U67" s="201">
        <v>2.08</v>
      </c>
      <c r="V67" s="201">
        <v>0.5</v>
      </c>
      <c r="W67" s="201">
        <v>0.35</v>
      </c>
      <c r="X67" s="201">
        <v>3.65</v>
      </c>
      <c r="Y67" s="201">
        <v>0</v>
      </c>
      <c r="Z67" s="201">
        <v>1.25</v>
      </c>
      <c r="AA67" s="201">
        <v>1.55</v>
      </c>
      <c r="AB67" s="201">
        <v>0</v>
      </c>
      <c r="AC67" s="201">
        <v>13.3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4.26</v>
      </c>
      <c r="AJ67" s="201">
        <v>0</v>
      </c>
      <c r="AK67" s="201">
        <v>15.99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12.44</v>
      </c>
      <c r="K68" s="201">
        <v>7.46</v>
      </c>
      <c r="L68" s="201">
        <v>201.13</v>
      </c>
      <c r="M68" s="201">
        <v>0.91</v>
      </c>
      <c r="N68" s="201">
        <v>1.17</v>
      </c>
      <c r="O68" s="201">
        <v>0</v>
      </c>
      <c r="P68" s="201">
        <v>1.25</v>
      </c>
      <c r="Q68" s="201">
        <v>0.45</v>
      </c>
      <c r="R68" s="201">
        <v>0.43</v>
      </c>
      <c r="S68" s="201">
        <v>0.36</v>
      </c>
      <c r="T68" s="201">
        <v>0</v>
      </c>
      <c r="U68" s="201">
        <v>2.08</v>
      </c>
      <c r="V68" s="201">
        <v>0.5</v>
      </c>
      <c r="W68" s="201">
        <v>0.35</v>
      </c>
      <c r="X68" s="201">
        <v>3.65</v>
      </c>
      <c r="Y68" s="201">
        <v>0</v>
      </c>
      <c r="Z68" s="201">
        <v>1.25</v>
      </c>
      <c r="AA68" s="201">
        <v>1.55</v>
      </c>
      <c r="AB68" s="201">
        <v>0</v>
      </c>
      <c r="AC68" s="201">
        <v>13.3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4.26</v>
      </c>
      <c r="AJ68" s="201">
        <v>0</v>
      </c>
      <c r="AK68" s="201">
        <v>15.99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12.44</v>
      </c>
      <c r="K69" s="201">
        <v>7.46</v>
      </c>
      <c r="L69" s="201">
        <v>220.49</v>
      </c>
      <c r="M69" s="201">
        <v>0.91</v>
      </c>
      <c r="N69" s="201">
        <v>1.17</v>
      </c>
      <c r="O69" s="201">
        <v>0</v>
      </c>
      <c r="P69" s="201">
        <v>1.25</v>
      </c>
      <c r="Q69" s="201">
        <v>0.45</v>
      </c>
      <c r="R69" s="201">
        <v>0.43</v>
      </c>
      <c r="S69" s="201">
        <v>0.36</v>
      </c>
      <c r="T69" s="201">
        <v>0</v>
      </c>
      <c r="U69" s="201">
        <v>2.08</v>
      </c>
      <c r="V69" s="201">
        <v>0.5</v>
      </c>
      <c r="W69" s="201">
        <v>0.35</v>
      </c>
      <c r="X69" s="201">
        <v>3.65</v>
      </c>
      <c r="Y69" s="201">
        <v>0</v>
      </c>
      <c r="Z69" s="201">
        <v>1.25</v>
      </c>
      <c r="AA69" s="201">
        <v>1.55</v>
      </c>
      <c r="AB69" s="201">
        <v>0</v>
      </c>
      <c r="AC69" s="201">
        <v>13.3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4.26</v>
      </c>
      <c r="AJ69" s="201">
        <v>0</v>
      </c>
      <c r="AK69" s="201">
        <v>15.99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12.44</v>
      </c>
      <c r="K70" s="201">
        <v>7.46</v>
      </c>
      <c r="L70" s="201">
        <v>210.81</v>
      </c>
      <c r="M70" s="201">
        <v>0.91</v>
      </c>
      <c r="N70" s="201">
        <v>1.17</v>
      </c>
      <c r="O70" s="201">
        <v>0</v>
      </c>
      <c r="P70" s="201">
        <v>1.25</v>
      </c>
      <c r="Q70" s="201">
        <v>0.45</v>
      </c>
      <c r="R70" s="201">
        <v>0.43</v>
      </c>
      <c r="S70" s="201">
        <v>0.36</v>
      </c>
      <c r="T70" s="201">
        <v>0</v>
      </c>
      <c r="U70" s="201">
        <v>2.08</v>
      </c>
      <c r="V70" s="201">
        <v>0.5</v>
      </c>
      <c r="W70" s="201">
        <v>0.35</v>
      </c>
      <c r="X70" s="201">
        <v>3.65</v>
      </c>
      <c r="Y70" s="201">
        <v>0</v>
      </c>
      <c r="Z70" s="201">
        <v>1.25</v>
      </c>
      <c r="AA70" s="201">
        <v>1.55</v>
      </c>
      <c r="AB70" s="201">
        <v>0</v>
      </c>
      <c r="AC70" s="201">
        <v>13.3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4.26</v>
      </c>
      <c r="AJ70" s="201">
        <v>0</v>
      </c>
      <c r="AK70" s="201">
        <v>15.99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12.44</v>
      </c>
      <c r="K71" s="201">
        <v>5.59</v>
      </c>
      <c r="L71" s="201">
        <v>191.46</v>
      </c>
      <c r="M71" s="201">
        <v>0.91</v>
      </c>
      <c r="N71" s="201">
        <v>1.17</v>
      </c>
      <c r="O71" s="201">
        <v>0</v>
      </c>
      <c r="P71" s="201">
        <v>1.25</v>
      </c>
      <c r="Q71" s="201">
        <v>0.45</v>
      </c>
      <c r="R71" s="201">
        <v>0.43</v>
      </c>
      <c r="S71" s="201">
        <v>0.36</v>
      </c>
      <c r="T71" s="201">
        <v>0</v>
      </c>
      <c r="U71" s="201">
        <v>2.08</v>
      </c>
      <c r="V71" s="201">
        <v>0.5</v>
      </c>
      <c r="W71" s="201">
        <v>0.35</v>
      </c>
      <c r="X71" s="201">
        <v>3.65</v>
      </c>
      <c r="Y71" s="201">
        <v>0</v>
      </c>
      <c r="Z71" s="201">
        <v>1.25</v>
      </c>
      <c r="AA71" s="201">
        <v>1.55</v>
      </c>
      <c r="AB71" s="201">
        <v>0</v>
      </c>
      <c r="AC71" s="201">
        <v>13.3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4.26</v>
      </c>
      <c r="AJ71" s="201">
        <v>0</v>
      </c>
      <c r="AK71" s="201">
        <v>15.99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12.44</v>
      </c>
      <c r="K72" s="201">
        <v>5.64</v>
      </c>
      <c r="L72" s="201">
        <v>172.11</v>
      </c>
      <c r="M72" s="201">
        <v>0.91</v>
      </c>
      <c r="N72" s="201">
        <v>1.17</v>
      </c>
      <c r="O72" s="201">
        <v>0</v>
      </c>
      <c r="P72" s="201">
        <v>1.25</v>
      </c>
      <c r="Q72" s="201">
        <v>0.45</v>
      </c>
      <c r="R72" s="201">
        <v>0.43</v>
      </c>
      <c r="S72" s="201">
        <v>0.36</v>
      </c>
      <c r="T72" s="201">
        <v>0</v>
      </c>
      <c r="U72" s="201">
        <v>2.08</v>
      </c>
      <c r="V72" s="201">
        <v>0.5</v>
      </c>
      <c r="W72" s="201">
        <v>0.35</v>
      </c>
      <c r="X72" s="201">
        <v>3.65</v>
      </c>
      <c r="Y72" s="201">
        <v>0</v>
      </c>
      <c r="Z72" s="201">
        <v>1.25</v>
      </c>
      <c r="AA72" s="201">
        <v>1.55</v>
      </c>
      <c r="AB72" s="201">
        <v>0</v>
      </c>
      <c r="AC72" s="201">
        <v>13.3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4.26</v>
      </c>
      <c r="AJ72" s="201">
        <v>0</v>
      </c>
      <c r="AK72" s="201">
        <v>15.99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12.44</v>
      </c>
      <c r="K73" s="201">
        <v>5.59</v>
      </c>
      <c r="L73" s="201">
        <v>172.11</v>
      </c>
      <c r="M73" s="201">
        <v>0.91</v>
      </c>
      <c r="N73" s="201">
        <v>1.17</v>
      </c>
      <c r="O73" s="201">
        <v>0</v>
      </c>
      <c r="P73" s="201">
        <v>1.25</v>
      </c>
      <c r="Q73" s="201">
        <v>0.45</v>
      </c>
      <c r="R73" s="201">
        <v>0.43</v>
      </c>
      <c r="S73" s="201">
        <v>0.36</v>
      </c>
      <c r="T73" s="201">
        <v>0</v>
      </c>
      <c r="U73" s="201">
        <v>2.08</v>
      </c>
      <c r="V73" s="201">
        <v>0.5</v>
      </c>
      <c r="W73" s="201">
        <v>0.35</v>
      </c>
      <c r="X73" s="201">
        <v>3.65</v>
      </c>
      <c r="Y73" s="201">
        <v>0</v>
      </c>
      <c r="Z73" s="201">
        <v>1.26</v>
      </c>
      <c r="AA73" s="201">
        <v>1.54</v>
      </c>
      <c r="AB73" s="201">
        <v>0</v>
      </c>
      <c r="AC73" s="201">
        <v>13.65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4.26</v>
      </c>
      <c r="AJ73" s="201">
        <v>0</v>
      </c>
      <c r="AK73" s="201">
        <v>15.99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12.44</v>
      </c>
      <c r="K74" s="201">
        <v>5.64</v>
      </c>
      <c r="L74" s="201">
        <v>162.43</v>
      </c>
      <c r="M74" s="201">
        <v>0.91</v>
      </c>
      <c r="N74" s="201">
        <v>1.17</v>
      </c>
      <c r="O74" s="201">
        <v>0</v>
      </c>
      <c r="P74" s="201">
        <v>1.25</v>
      </c>
      <c r="Q74" s="201">
        <v>0.45</v>
      </c>
      <c r="R74" s="201">
        <v>0.43</v>
      </c>
      <c r="S74" s="201">
        <v>0.36</v>
      </c>
      <c r="T74" s="201">
        <v>0</v>
      </c>
      <c r="U74" s="201">
        <v>2.08</v>
      </c>
      <c r="V74" s="201">
        <v>0.5</v>
      </c>
      <c r="W74" s="201">
        <v>0.35</v>
      </c>
      <c r="X74" s="201">
        <v>3.65</v>
      </c>
      <c r="Y74" s="201">
        <v>0</v>
      </c>
      <c r="Z74" s="201">
        <v>1.26</v>
      </c>
      <c r="AA74" s="201">
        <v>1.54</v>
      </c>
      <c r="AB74" s="201">
        <v>0</v>
      </c>
      <c r="AC74" s="201">
        <v>13.65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4.26</v>
      </c>
      <c r="AJ74" s="201">
        <v>0</v>
      </c>
      <c r="AK74" s="201">
        <v>15.99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12.44</v>
      </c>
      <c r="K75" s="201">
        <v>7.47</v>
      </c>
      <c r="L75" s="201">
        <v>152.75</v>
      </c>
      <c r="M75" s="201">
        <v>0.91</v>
      </c>
      <c r="N75" s="201">
        <v>1.17</v>
      </c>
      <c r="O75" s="201">
        <v>0</v>
      </c>
      <c r="P75" s="201">
        <v>1.25</v>
      </c>
      <c r="Q75" s="201">
        <v>0.45</v>
      </c>
      <c r="R75" s="201">
        <v>0.43</v>
      </c>
      <c r="S75" s="201">
        <v>0.36</v>
      </c>
      <c r="T75" s="201">
        <v>0</v>
      </c>
      <c r="U75" s="201">
        <v>2.08</v>
      </c>
      <c r="V75" s="201">
        <v>2.34</v>
      </c>
      <c r="W75" s="201">
        <v>0.35</v>
      </c>
      <c r="X75" s="201">
        <v>3.65</v>
      </c>
      <c r="Y75" s="201">
        <v>0</v>
      </c>
      <c r="Z75" s="201">
        <v>1.26</v>
      </c>
      <c r="AA75" s="201">
        <v>1.54</v>
      </c>
      <c r="AB75" s="201">
        <v>0</v>
      </c>
      <c r="AC75" s="201">
        <v>13.65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4.26</v>
      </c>
      <c r="AJ75" s="201">
        <v>0</v>
      </c>
      <c r="AK75" s="201">
        <v>15.99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12.44</v>
      </c>
      <c r="K76" s="201">
        <v>7.47</v>
      </c>
      <c r="L76" s="201">
        <v>201.13</v>
      </c>
      <c r="M76" s="201">
        <v>0.91</v>
      </c>
      <c r="N76" s="201">
        <v>1.17</v>
      </c>
      <c r="O76" s="201">
        <v>0</v>
      </c>
      <c r="P76" s="201">
        <v>1.25</v>
      </c>
      <c r="Q76" s="201">
        <v>0.45</v>
      </c>
      <c r="R76" s="201">
        <v>0.43</v>
      </c>
      <c r="S76" s="201">
        <v>0.36</v>
      </c>
      <c r="T76" s="201">
        <v>0</v>
      </c>
      <c r="U76" s="201">
        <v>2.08</v>
      </c>
      <c r="V76" s="201">
        <v>2.34</v>
      </c>
      <c r="W76" s="201">
        <v>0.35</v>
      </c>
      <c r="X76" s="201">
        <v>3.65</v>
      </c>
      <c r="Y76" s="201">
        <v>0</v>
      </c>
      <c r="Z76" s="201">
        <v>1.26</v>
      </c>
      <c r="AA76" s="201">
        <v>1.54</v>
      </c>
      <c r="AB76" s="201">
        <v>0</v>
      </c>
      <c r="AC76" s="201">
        <v>13.65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4.26</v>
      </c>
      <c r="AJ76" s="201">
        <v>0</v>
      </c>
      <c r="AK76" s="201">
        <v>15.99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12.44</v>
      </c>
      <c r="K77" s="201">
        <v>7.47</v>
      </c>
      <c r="L77" s="201">
        <v>190.49</v>
      </c>
      <c r="M77" s="201">
        <v>0.91</v>
      </c>
      <c r="N77" s="201">
        <v>1.17</v>
      </c>
      <c r="O77" s="201">
        <v>0</v>
      </c>
      <c r="P77" s="201">
        <v>1.25</v>
      </c>
      <c r="Q77" s="201">
        <v>0.45</v>
      </c>
      <c r="R77" s="201">
        <v>0.43</v>
      </c>
      <c r="S77" s="201">
        <v>0.36</v>
      </c>
      <c r="T77" s="201">
        <v>0</v>
      </c>
      <c r="U77" s="201">
        <v>2.08</v>
      </c>
      <c r="V77" s="201">
        <v>2.34</v>
      </c>
      <c r="W77" s="201">
        <v>0.35</v>
      </c>
      <c r="X77" s="201">
        <v>3.65</v>
      </c>
      <c r="Y77" s="201">
        <v>0</v>
      </c>
      <c r="Z77" s="201">
        <v>1.26</v>
      </c>
      <c r="AA77" s="201">
        <v>1.54</v>
      </c>
      <c r="AB77" s="201">
        <v>0</v>
      </c>
      <c r="AC77" s="201">
        <v>13.65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4.26</v>
      </c>
      <c r="AJ77" s="201">
        <v>0</v>
      </c>
      <c r="AK77" s="201">
        <v>15.99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12.44</v>
      </c>
      <c r="K78" s="201">
        <v>7.47</v>
      </c>
      <c r="L78" s="201">
        <v>250.97</v>
      </c>
      <c r="M78" s="201">
        <v>0.91</v>
      </c>
      <c r="N78" s="201">
        <v>1.17</v>
      </c>
      <c r="O78" s="201">
        <v>0</v>
      </c>
      <c r="P78" s="201">
        <v>1.25</v>
      </c>
      <c r="Q78" s="201">
        <v>0.45</v>
      </c>
      <c r="R78" s="201">
        <v>0.43</v>
      </c>
      <c r="S78" s="201">
        <v>0.36</v>
      </c>
      <c r="T78" s="201">
        <v>0</v>
      </c>
      <c r="U78" s="201">
        <v>2.08</v>
      </c>
      <c r="V78" s="201">
        <v>2.34</v>
      </c>
      <c r="W78" s="201">
        <v>0.35</v>
      </c>
      <c r="X78" s="201">
        <v>3.65</v>
      </c>
      <c r="Y78" s="201">
        <v>0</v>
      </c>
      <c r="Z78" s="201">
        <v>1.26</v>
      </c>
      <c r="AA78" s="201">
        <v>1.54</v>
      </c>
      <c r="AB78" s="201">
        <v>0</v>
      </c>
      <c r="AC78" s="201">
        <v>12.95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4.26</v>
      </c>
      <c r="AJ78" s="201">
        <v>0</v>
      </c>
      <c r="AK78" s="201">
        <v>15.99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12.44</v>
      </c>
      <c r="K79" s="201">
        <v>7.47</v>
      </c>
      <c r="L79" s="201">
        <v>279.5</v>
      </c>
      <c r="M79" s="201">
        <v>0.91</v>
      </c>
      <c r="N79" s="201">
        <v>1.17</v>
      </c>
      <c r="O79" s="201">
        <v>0</v>
      </c>
      <c r="P79" s="201">
        <v>1.25</v>
      </c>
      <c r="Q79" s="201">
        <v>0.45</v>
      </c>
      <c r="R79" s="201">
        <v>0.43</v>
      </c>
      <c r="S79" s="201">
        <v>0.36</v>
      </c>
      <c r="T79" s="201">
        <v>0</v>
      </c>
      <c r="U79" s="201">
        <v>2.08</v>
      </c>
      <c r="V79" s="201">
        <v>1.51</v>
      </c>
      <c r="W79" s="201">
        <v>0.35</v>
      </c>
      <c r="X79" s="201">
        <v>3.65</v>
      </c>
      <c r="Y79" s="201">
        <v>0</v>
      </c>
      <c r="Z79" s="201">
        <v>1.26</v>
      </c>
      <c r="AA79" s="201">
        <v>1.54</v>
      </c>
      <c r="AB79" s="201">
        <v>0</v>
      </c>
      <c r="AC79" s="201">
        <v>12.95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4.26</v>
      </c>
      <c r="AJ79" s="201">
        <v>0</v>
      </c>
      <c r="AK79" s="201">
        <v>15.99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12.44</v>
      </c>
      <c r="K80" s="201">
        <v>7.47</v>
      </c>
      <c r="L80" s="201">
        <v>274.5</v>
      </c>
      <c r="M80" s="201">
        <v>0.91</v>
      </c>
      <c r="N80" s="201">
        <v>1.17</v>
      </c>
      <c r="O80" s="201">
        <v>0</v>
      </c>
      <c r="P80" s="201">
        <v>1.25</v>
      </c>
      <c r="Q80" s="201">
        <v>0.45</v>
      </c>
      <c r="R80" s="201">
        <v>0.43</v>
      </c>
      <c r="S80" s="201">
        <v>0.36</v>
      </c>
      <c r="T80" s="201">
        <v>0</v>
      </c>
      <c r="U80" s="201">
        <v>2.08</v>
      </c>
      <c r="V80" s="201">
        <v>1.51</v>
      </c>
      <c r="W80" s="201">
        <v>0.35</v>
      </c>
      <c r="X80" s="201">
        <v>3.65</v>
      </c>
      <c r="Y80" s="201">
        <v>0</v>
      </c>
      <c r="Z80" s="201">
        <v>1.26</v>
      </c>
      <c r="AA80" s="201">
        <v>1.54</v>
      </c>
      <c r="AB80" s="201">
        <v>0</v>
      </c>
      <c r="AC80" s="201">
        <v>12.95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4.26</v>
      </c>
      <c r="AJ80" s="201">
        <v>0</v>
      </c>
      <c r="AK80" s="201">
        <v>15.99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12.44</v>
      </c>
      <c r="K81" s="201">
        <v>7.47</v>
      </c>
      <c r="L81" s="201">
        <v>262.55</v>
      </c>
      <c r="M81" s="201">
        <v>0.91</v>
      </c>
      <c r="N81" s="201">
        <v>1.17</v>
      </c>
      <c r="O81" s="201">
        <v>0</v>
      </c>
      <c r="P81" s="201">
        <v>1.25</v>
      </c>
      <c r="Q81" s="201">
        <v>0.45</v>
      </c>
      <c r="R81" s="201">
        <v>0.43</v>
      </c>
      <c r="S81" s="201">
        <v>0.36</v>
      </c>
      <c r="T81" s="201">
        <v>0</v>
      </c>
      <c r="U81" s="201">
        <v>2.08</v>
      </c>
      <c r="V81" s="201">
        <v>1.51</v>
      </c>
      <c r="W81" s="201">
        <v>0.35</v>
      </c>
      <c r="X81" s="201">
        <v>3.65</v>
      </c>
      <c r="Y81" s="201">
        <v>0</v>
      </c>
      <c r="Z81" s="201">
        <v>1.26</v>
      </c>
      <c r="AA81" s="201">
        <v>1.54</v>
      </c>
      <c r="AB81" s="201">
        <v>0</v>
      </c>
      <c r="AC81" s="201">
        <v>12.95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4.26</v>
      </c>
      <c r="AJ81" s="201">
        <v>0</v>
      </c>
      <c r="AK81" s="201">
        <v>15.99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12.44</v>
      </c>
      <c r="K82" s="201">
        <v>7.46</v>
      </c>
      <c r="L82" s="201">
        <v>222.42</v>
      </c>
      <c r="M82" s="201">
        <v>0.91</v>
      </c>
      <c r="N82" s="201">
        <v>1.17</v>
      </c>
      <c r="O82" s="201">
        <v>0</v>
      </c>
      <c r="P82" s="201">
        <v>1.25</v>
      </c>
      <c r="Q82" s="201">
        <v>0.45</v>
      </c>
      <c r="R82" s="201">
        <v>0.43</v>
      </c>
      <c r="S82" s="201">
        <v>0.36</v>
      </c>
      <c r="T82" s="201">
        <v>0</v>
      </c>
      <c r="U82" s="201">
        <v>2.08</v>
      </c>
      <c r="V82" s="201">
        <v>1.51</v>
      </c>
      <c r="W82" s="201">
        <v>0.35</v>
      </c>
      <c r="X82" s="201">
        <v>3.65</v>
      </c>
      <c r="Y82" s="201">
        <v>0</v>
      </c>
      <c r="Z82" s="201">
        <v>1.26</v>
      </c>
      <c r="AA82" s="201">
        <v>1.54</v>
      </c>
      <c r="AB82" s="201">
        <v>0</v>
      </c>
      <c r="AC82" s="201">
        <v>12.95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4.26</v>
      </c>
      <c r="AJ82" s="201">
        <v>0</v>
      </c>
      <c r="AK82" s="201">
        <v>15.99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12.44</v>
      </c>
      <c r="K83" s="201">
        <v>7.47</v>
      </c>
      <c r="L83" s="201">
        <v>139.21</v>
      </c>
      <c r="M83" s="201">
        <v>0.91</v>
      </c>
      <c r="N83" s="201">
        <v>1.17</v>
      </c>
      <c r="O83" s="201">
        <v>0</v>
      </c>
      <c r="P83" s="201">
        <v>1.25</v>
      </c>
      <c r="Q83" s="201">
        <v>0.45</v>
      </c>
      <c r="R83" s="201">
        <v>0.43</v>
      </c>
      <c r="S83" s="201">
        <v>0.36</v>
      </c>
      <c r="T83" s="201">
        <v>0</v>
      </c>
      <c r="U83" s="201">
        <v>2.08</v>
      </c>
      <c r="V83" s="201">
        <v>1.51</v>
      </c>
      <c r="W83" s="201">
        <v>0.35</v>
      </c>
      <c r="X83" s="201">
        <v>3.65</v>
      </c>
      <c r="Y83" s="201">
        <v>0</v>
      </c>
      <c r="Z83" s="201">
        <v>1.26</v>
      </c>
      <c r="AA83" s="201">
        <v>1.54</v>
      </c>
      <c r="AB83" s="201">
        <v>0</v>
      </c>
      <c r="AC83" s="201">
        <v>12.95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4.26</v>
      </c>
      <c r="AJ83" s="201">
        <v>0</v>
      </c>
      <c r="AK83" s="201">
        <v>15.99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12.44</v>
      </c>
      <c r="K84" s="201">
        <v>7.47</v>
      </c>
      <c r="L84" s="201">
        <v>84.05</v>
      </c>
      <c r="M84" s="201">
        <v>0.91</v>
      </c>
      <c r="N84" s="201">
        <v>1.17</v>
      </c>
      <c r="O84" s="201">
        <v>0</v>
      </c>
      <c r="P84" s="201">
        <v>1.25</v>
      </c>
      <c r="Q84" s="201">
        <v>0.45</v>
      </c>
      <c r="R84" s="201">
        <v>0.43</v>
      </c>
      <c r="S84" s="201">
        <v>0.36</v>
      </c>
      <c r="T84" s="201">
        <v>0</v>
      </c>
      <c r="U84" s="201">
        <v>2.08</v>
      </c>
      <c r="V84" s="201">
        <v>1.51</v>
      </c>
      <c r="W84" s="201">
        <v>0.35</v>
      </c>
      <c r="X84" s="201">
        <v>3.65</v>
      </c>
      <c r="Y84" s="201">
        <v>0</v>
      </c>
      <c r="Z84" s="201">
        <v>1.26</v>
      </c>
      <c r="AA84" s="201">
        <v>1.54</v>
      </c>
      <c r="AB84" s="201">
        <v>0</v>
      </c>
      <c r="AC84" s="201">
        <v>12.95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4.26</v>
      </c>
      <c r="AJ84" s="201">
        <v>0</v>
      </c>
      <c r="AK84" s="201">
        <v>15.99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12.44</v>
      </c>
      <c r="K85" s="201">
        <v>7.47</v>
      </c>
      <c r="L85" s="201">
        <v>84.05</v>
      </c>
      <c r="M85" s="201">
        <v>0.91</v>
      </c>
      <c r="N85" s="201">
        <v>1.17</v>
      </c>
      <c r="O85" s="201">
        <v>0</v>
      </c>
      <c r="P85" s="201">
        <v>1.25</v>
      </c>
      <c r="Q85" s="201">
        <v>0.45</v>
      </c>
      <c r="R85" s="201">
        <v>0.43</v>
      </c>
      <c r="S85" s="201">
        <v>0.36</v>
      </c>
      <c r="T85" s="201">
        <v>0</v>
      </c>
      <c r="U85" s="201">
        <v>2.08</v>
      </c>
      <c r="V85" s="201">
        <v>1.51</v>
      </c>
      <c r="W85" s="201">
        <v>0.35</v>
      </c>
      <c r="X85" s="201">
        <v>3.65</v>
      </c>
      <c r="Y85" s="201">
        <v>0</v>
      </c>
      <c r="Z85" s="201">
        <v>1.26</v>
      </c>
      <c r="AA85" s="201">
        <v>1.54</v>
      </c>
      <c r="AB85" s="201">
        <v>0</v>
      </c>
      <c r="AC85" s="201">
        <v>12.95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4.26</v>
      </c>
      <c r="AJ85" s="201">
        <v>0</v>
      </c>
      <c r="AK85" s="201">
        <v>15.99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12.44</v>
      </c>
      <c r="K86" s="201">
        <v>7.47</v>
      </c>
      <c r="L86" s="201">
        <v>95.67</v>
      </c>
      <c r="M86" s="201">
        <v>0.91</v>
      </c>
      <c r="N86" s="201">
        <v>1.17</v>
      </c>
      <c r="O86" s="201">
        <v>0</v>
      </c>
      <c r="P86" s="201">
        <v>1.25</v>
      </c>
      <c r="Q86" s="201">
        <v>0.45</v>
      </c>
      <c r="R86" s="201">
        <v>0.43</v>
      </c>
      <c r="S86" s="201">
        <v>0.36</v>
      </c>
      <c r="T86" s="201">
        <v>0</v>
      </c>
      <c r="U86" s="201">
        <v>2.08</v>
      </c>
      <c r="V86" s="201">
        <v>1.51</v>
      </c>
      <c r="W86" s="201">
        <v>0.35</v>
      </c>
      <c r="X86" s="201">
        <v>3.65</v>
      </c>
      <c r="Y86" s="201">
        <v>0</v>
      </c>
      <c r="Z86" s="201">
        <v>1.26</v>
      </c>
      <c r="AA86" s="201">
        <v>1.54</v>
      </c>
      <c r="AB86" s="201">
        <v>0</v>
      </c>
      <c r="AC86" s="201">
        <v>12.95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4.26</v>
      </c>
      <c r="AJ86" s="201">
        <v>0</v>
      </c>
      <c r="AK86" s="201">
        <v>15.99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12.44</v>
      </c>
      <c r="K87" s="201">
        <v>7.47</v>
      </c>
      <c r="L87" s="201">
        <v>101.47</v>
      </c>
      <c r="M87" s="201">
        <v>0.91</v>
      </c>
      <c r="N87" s="201">
        <v>1.17</v>
      </c>
      <c r="O87" s="201">
        <v>0</v>
      </c>
      <c r="P87" s="201">
        <v>1.24</v>
      </c>
      <c r="Q87" s="201">
        <v>0.45</v>
      </c>
      <c r="R87" s="201">
        <v>0.43</v>
      </c>
      <c r="S87" s="201">
        <v>0.36</v>
      </c>
      <c r="T87" s="201">
        <v>0</v>
      </c>
      <c r="U87" s="201">
        <v>2.08</v>
      </c>
      <c r="V87" s="201">
        <v>1.51</v>
      </c>
      <c r="W87" s="201">
        <v>0.35</v>
      </c>
      <c r="X87" s="201">
        <v>3.65</v>
      </c>
      <c r="Y87" s="201">
        <v>0</v>
      </c>
      <c r="Z87" s="201">
        <v>1.26</v>
      </c>
      <c r="AA87" s="201">
        <v>1.54</v>
      </c>
      <c r="AB87" s="201">
        <v>0</v>
      </c>
      <c r="AC87" s="201">
        <v>12.95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4.26</v>
      </c>
      <c r="AJ87" s="201">
        <v>0</v>
      </c>
      <c r="AK87" s="201">
        <v>15.99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12.44</v>
      </c>
      <c r="K88" s="201">
        <v>7.47</v>
      </c>
      <c r="L88" s="201">
        <v>106.31</v>
      </c>
      <c r="M88" s="201">
        <v>0.91</v>
      </c>
      <c r="N88" s="201">
        <v>1.17</v>
      </c>
      <c r="O88" s="201">
        <v>0</v>
      </c>
      <c r="P88" s="201">
        <v>1.24</v>
      </c>
      <c r="Q88" s="201">
        <v>0.45</v>
      </c>
      <c r="R88" s="201">
        <v>0.43</v>
      </c>
      <c r="S88" s="201">
        <v>0.36</v>
      </c>
      <c r="T88" s="201">
        <v>0</v>
      </c>
      <c r="U88" s="201">
        <v>2.08</v>
      </c>
      <c r="V88" s="201">
        <v>1.51</v>
      </c>
      <c r="W88" s="201">
        <v>0.35</v>
      </c>
      <c r="X88" s="201">
        <v>3.65</v>
      </c>
      <c r="Y88" s="201">
        <v>0</v>
      </c>
      <c r="Z88" s="201">
        <v>1.26</v>
      </c>
      <c r="AA88" s="201">
        <v>1.54</v>
      </c>
      <c r="AB88" s="201">
        <v>0</v>
      </c>
      <c r="AC88" s="201">
        <v>12.95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4.26</v>
      </c>
      <c r="AJ88" s="201">
        <v>0</v>
      </c>
      <c r="AK88" s="201">
        <v>15.99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12.44</v>
      </c>
      <c r="K89" s="201">
        <v>7.47</v>
      </c>
      <c r="L89" s="201">
        <v>116.95</v>
      </c>
      <c r="M89" s="201">
        <v>0.91</v>
      </c>
      <c r="N89" s="201">
        <v>1.17</v>
      </c>
      <c r="O89" s="201">
        <v>0</v>
      </c>
      <c r="P89" s="201">
        <v>1.24</v>
      </c>
      <c r="Q89" s="201">
        <v>0.45</v>
      </c>
      <c r="R89" s="201">
        <v>0.43</v>
      </c>
      <c r="S89" s="201">
        <v>0.36</v>
      </c>
      <c r="T89" s="201">
        <v>0</v>
      </c>
      <c r="U89" s="201">
        <v>2.08</v>
      </c>
      <c r="V89" s="201">
        <v>1.51</v>
      </c>
      <c r="W89" s="201">
        <v>0.35</v>
      </c>
      <c r="X89" s="201">
        <v>3.65</v>
      </c>
      <c r="Y89" s="201">
        <v>0</v>
      </c>
      <c r="Z89" s="201">
        <v>1.26</v>
      </c>
      <c r="AA89" s="201">
        <v>1.54</v>
      </c>
      <c r="AB89" s="201">
        <v>0</v>
      </c>
      <c r="AC89" s="201">
        <v>12.95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4.26</v>
      </c>
      <c r="AJ89" s="201">
        <v>0</v>
      </c>
      <c r="AK89" s="201">
        <v>15.99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12.44</v>
      </c>
      <c r="K90" s="201">
        <v>7.47</v>
      </c>
      <c r="L90" s="201">
        <v>224.36</v>
      </c>
      <c r="M90" s="201">
        <v>0.91</v>
      </c>
      <c r="N90" s="201">
        <v>1.17</v>
      </c>
      <c r="O90" s="201">
        <v>0</v>
      </c>
      <c r="P90" s="201">
        <v>1.24</v>
      </c>
      <c r="Q90" s="201">
        <v>0.45</v>
      </c>
      <c r="R90" s="201">
        <v>0.43</v>
      </c>
      <c r="S90" s="201">
        <v>0.36</v>
      </c>
      <c r="T90" s="201">
        <v>0</v>
      </c>
      <c r="U90" s="201">
        <v>2.08</v>
      </c>
      <c r="V90" s="201">
        <v>1.51</v>
      </c>
      <c r="W90" s="201">
        <v>0.35</v>
      </c>
      <c r="X90" s="201">
        <v>3.65</v>
      </c>
      <c r="Y90" s="201">
        <v>0</v>
      </c>
      <c r="Z90" s="201">
        <v>1.26</v>
      </c>
      <c r="AA90" s="201">
        <v>1.54</v>
      </c>
      <c r="AB90" s="201">
        <v>0</v>
      </c>
      <c r="AC90" s="201">
        <v>12.95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4.26</v>
      </c>
      <c r="AJ90" s="201">
        <v>0</v>
      </c>
      <c r="AK90" s="201">
        <v>15.99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12.44</v>
      </c>
      <c r="K91" s="201">
        <v>7.47</v>
      </c>
      <c r="L91" s="201">
        <v>247.58</v>
      </c>
      <c r="M91" s="201">
        <v>0.91</v>
      </c>
      <c r="N91" s="201">
        <v>1.17</v>
      </c>
      <c r="O91" s="201">
        <v>0</v>
      </c>
      <c r="P91" s="201">
        <v>1.24</v>
      </c>
      <c r="Q91" s="201">
        <v>0.45</v>
      </c>
      <c r="R91" s="201">
        <v>0.43</v>
      </c>
      <c r="S91" s="201">
        <v>0.36</v>
      </c>
      <c r="T91" s="201">
        <v>0</v>
      </c>
      <c r="U91" s="201">
        <v>2.08</v>
      </c>
      <c r="V91" s="201">
        <v>1.51</v>
      </c>
      <c r="W91" s="201">
        <v>0.35</v>
      </c>
      <c r="X91" s="201">
        <v>3.65</v>
      </c>
      <c r="Y91" s="201">
        <v>0</v>
      </c>
      <c r="Z91" s="201">
        <v>1.26</v>
      </c>
      <c r="AA91" s="201">
        <v>1.54</v>
      </c>
      <c r="AB91" s="201">
        <v>0</v>
      </c>
      <c r="AC91" s="201">
        <v>12.95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6.19</v>
      </c>
      <c r="AJ91" s="201">
        <v>0</v>
      </c>
      <c r="AK91" s="201">
        <v>15.99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12.44</v>
      </c>
      <c r="K92" s="201">
        <v>7.47</v>
      </c>
      <c r="L92" s="201">
        <v>241.77</v>
      </c>
      <c r="M92" s="201">
        <v>0.91</v>
      </c>
      <c r="N92" s="201">
        <v>1.17</v>
      </c>
      <c r="O92" s="201">
        <v>0</v>
      </c>
      <c r="P92" s="201">
        <v>1.24</v>
      </c>
      <c r="Q92" s="201">
        <v>0.45</v>
      </c>
      <c r="R92" s="201">
        <v>0.43</v>
      </c>
      <c r="S92" s="201">
        <v>0.36</v>
      </c>
      <c r="T92" s="201">
        <v>0</v>
      </c>
      <c r="U92" s="201">
        <v>2.08</v>
      </c>
      <c r="V92" s="201">
        <v>1.51</v>
      </c>
      <c r="W92" s="201">
        <v>0.35</v>
      </c>
      <c r="X92" s="201">
        <v>3.65</v>
      </c>
      <c r="Y92" s="201">
        <v>0</v>
      </c>
      <c r="Z92" s="201">
        <v>1.26</v>
      </c>
      <c r="AA92" s="201">
        <v>1.54</v>
      </c>
      <c r="AB92" s="201">
        <v>0</v>
      </c>
      <c r="AC92" s="201">
        <v>12.95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6.19</v>
      </c>
      <c r="AJ92" s="201">
        <v>0</v>
      </c>
      <c r="AK92" s="201">
        <v>15.99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12.44</v>
      </c>
      <c r="K93" s="201">
        <v>7.47</v>
      </c>
      <c r="L93" s="201">
        <v>253.38</v>
      </c>
      <c r="M93" s="201">
        <v>0.91</v>
      </c>
      <c r="N93" s="201">
        <v>1.17</v>
      </c>
      <c r="O93" s="201">
        <v>0</v>
      </c>
      <c r="P93" s="201">
        <v>1.24</v>
      </c>
      <c r="Q93" s="201">
        <v>0.45</v>
      </c>
      <c r="R93" s="201">
        <v>0.43</v>
      </c>
      <c r="S93" s="201">
        <v>0.36</v>
      </c>
      <c r="T93" s="201">
        <v>0</v>
      </c>
      <c r="U93" s="201">
        <v>2.08</v>
      </c>
      <c r="V93" s="201">
        <v>1.51</v>
      </c>
      <c r="W93" s="201">
        <v>0.35</v>
      </c>
      <c r="X93" s="201">
        <v>3.65</v>
      </c>
      <c r="Y93" s="201">
        <v>0</v>
      </c>
      <c r="Z93" s="201">
        <v>1.26</v>
      </c>
      <c r="AA93" s="201">
        <v>1.54</v>
      </c>
      <c r="AB93" s="201">
        <v>0</v>
      </c>
      <c r="AC93" s="201">
        <v>12.95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6.19</v>
      </c>
      <c r="AJ93" s="201">
        <v>0</v>
      </c>
      <c r="AK93" s="201">
        <v>15.99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12.44</v>
      </c>
      <c r="K94" s="201">
        <v>7.47</v>
      </c>
      <c r="L94" s="201">
        <v>257.25</v>
      </c>
      <c r="M94" s="201">
        <v>0.91</v>
      </c>
      <c r="N94" s="201">
        <v>1.17</v>
      </c>
      <c r="O94" s="201">
        <v>0</v>
      </c>
      <c r="P94" s="201">
        <v>1.24</v>
      </c>
      <c r="Q94" s="201">
        <v>0.45</v>
      </c>
      <c r="R94" s="201">
        <v>0.43</v>
      </c>
      <c r="S94" s="201">
        <v>0.36</v>
      </c>
      <c r="T94" s="201">
        <v>0</v>
      </c>
      <c r="U94" s="201">
        <v>2.08</v>
      </c>
      <c r="V94" s="201">
        <v>1.51</v>
      </c>
      <c r="W94" s="201">
        <v>0.35</v>
      </c>
      <c r="X94" s="201">
        <v>3.65</v>
      </c>
      <c r="Y94" s="201">
        <v>0</v>
      </c>
      <c r="Z94" s="201">
        <v>1.26</v>
      </c>
      <c r="AA94" s="201">
        <v>1.54</v>
      </c>
      <c r="AB94" s="201">
        <v>0</v>
      </c>
      <c r="AC94" s="201">
        <v>12.95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6.19</v>
      </c>
      <c r="AJ94" s="201">
        <v>0</v>
      </c>
      <c r="AK94" s="201">
        <v>15.99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12.44</v>
      </c>
      <c r="K95" s="201">
        <v>7.47</v>
      </c>
      <c r="L95" s="201">
        <v>260.16000000000003</v>
      </c>
      <c r="M95" s="201">
        <v>0.91</v>
      </c>
      <c r="N95" s="201">
        <v>1.17</v>
      </c>
      <c r="O95" s="201">
        <v>0</v>
      </c>
      <c r="P95" s="201">
        <v>1.24</v>
      </c>
      <c r="Q95" s="201">
        <v>0.45</v>
      </c>
      <c r="R95" s="201">
        <v>0.43</v>
      </c>
      <c r="S95" s="201">
        <v>0.36</v>
      </c>
      <c r="T95" s="201">
        <v>0</v>
      </c>
      <c r="U95" s="201">
        <v>2.08</v>
      </c>
      <c r="V95" s="201">
        <v>0.5</v>
      </c>
      <c r="W95" s="201">
        <v>0.35</v>
      </c>
      <c r="X95" s="201">
        <v>3.65</v>
      </c>
      <c r="Y95" s="201">
        <v>0</v>
      </c>
      <c r="Z95" s="201">
        <v>1.26</v>
      </c>
      <c r="AA95" s="201">
        <v>1.54</v>
      </c>
      <c r="AB95" s="201">
        <v>0</v>
      </c>
      <c r="AC95" s="201">
        <v>12.92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6.19</v>
      </c>
      <c r="AJ95" s="201">
        <v>0</v>
      </c>
      <c r="AK95" s="201">
        <v>15.99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12.44</v>
      </c>
      <c r="K96" s="201">
        <v>7.47</v>
      </c>
      <c r="L96" s="201">
        <v>272.74</v>
      </c>
      <c r="M96" s="201">
        <v>0.91</v>
      </c>
      <c r="N96" s="201">
        <v>1.17</v>
      </c>
      <c r="O96" s="201">
        <v>0</v>
      </c>
      <c r="P96" s="201">
        <v>1.24</v>
      </c>
      <c r="Q96" s="201">
        <v>0.45</v>
      </c>
      <c r="R96" s="201">
        <v>0.43</v>
      </c>
      <c r="S96" s="201">
        <v>0.36</v>
      </c>
      <c r="T96" s="201">
        <v>0</v>
      </c>
      <c r="U96" s="201">
        <v>2.08</v>
      </c>
      <c r="V96" s="201">
        <v>0.5</v>
      </c>
      <c r="W96" s="201">
        <v>0.35</v>
      </c>
      <c r="X96" s="201">
        <v>3.65</v>
      </c>
      <c r="Y96" s="201">
        <v>0</v>
      </c>
      <c r="Z96" s="201">
        <v>1.26</v>
      </c>
      <c r="AA96" s="201">
        <v>1.54</v>
      </c>
      <c r="AB96" s="201">
        <v>0</v>
      </c>
      <c r="AC96" s="201">
        <v>12.92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6.19</v>
      </c>
      <c r="AJ96" s="201">
        <v>0</v>
      </c>
      <c r="AK96" s="201">
        <v>15.99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12.44</v>
      </c>
      <c r="K97" s="201">
        <v>7.47</v>
      </c>
      <c r="L97" s="201">
        <v>269.83</v>
      </c>
      <c r="M97" s="201">
        <v>0.91</v>
      </c>
      <c r="N97" s="201">
        <v>1.17</v>
      </c>
      <c r="O97" s="201">
        <v>0</v>
      </c>
      <c r="P97" s="201">
        <v>1.24</v>
      </c>
      <c r="Q97" s="201">
        <v>0.45</v>
      </c>
      <c r="R97" s="201">
        <v>0.43</v>
      </c>
      <c r="S97" s="201">
        <v>0.36</v>
      </c>
      <c r="T97" s="201">
        <v>0</v>
      </c>
      <c r="U97" s="201">
        <v>2.08</v>
      </c>
      <c r="V97" s="201">
        <v>0.5</v>
      </c>
      <c r="W97" s="201">
        <v>0.35</v>
      </c>
      <c r="X97" s="201">
        <v>3.65</v>
      </c>
      <c r="Y97" s="201">
        <v>0</v>
      </c>
      <c r="Z97" s="201">
        <v>1.26</v>
      </c>
      <c r="AA97" s="201">
        <v>1.54</v>
      </c>
      <c r="AB97" s="201">
        <v>0</v>
      </c>
      <c r="AC97" s="201">
        <v>12.92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6.19</v>
      </c>
      <c r="AJ97" s="201">
        <v>0</v>
      </c>
      <c r="AK97" s="201">
        <v>15.99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12.44</v>
      </c>
      <c r="K98" s="201">
        <v>7.47</v>
      </c>
      <c r="L98" s="201">
        <v>280.48</v>
      </c>
      <c r="M98" s="201">
        <v>0.91</v>
      </c>
      <c r="N98" s="201">
        <v>1.17</v>
      </c>
      <c r="O98" s="201">
        <v>0</v>
      </c>
      <c r="P98" s="201">
        <v>1.24</v>
      </c>
      <c r="Q98" s="201">
        <v>0.45</v>
      </c>
      <c r="R98" s="201">
        <v>0.43</v>
      </c>
      <c r="S98" s="201">
        <v>0.36</v>
      </c>
      <c r="T98" s="201">
        <v>0</v>
      </c>
      <c r="U98" s="201">
        <v>2.08</v>
      </c>
      <c r="V98" s="201">
        <v>0.5</v>
      </c>
      <c r="W98" s="201">
        <v>0.35</v>
      </c>
      <c r="X98" s="201">
        <v>3.65</v>
      </c>
      <c r="Y98" s="201">
        <v>0</v>
      </c>
      <c r="Z98" s="201">
        <v>1.26</v>
      </c>
      <c r="AA98" s="201">
        <v>1.54</v>
      </c>
      <c r="AB98" s="201">
        <v>0</v>
      </c>
      <c r="AC98" s="201">
        <v>12.92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6.19</v>
      </c>
      <c r="AJ98" s="201">
        <v>0</v>
      </c>
      <c r="AK98" s="201">
        <v>15.99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0.3006000000000007</v>
      </c>
      <c r="K99">
        <f t="shared" si="0"/>
        <v>0.1522700000000001</v>
      </c>
      <c r="L99">
        <f t="shared" si="0"/>
        <v>5.1820999999999993</v>
      </c>
      <c r="M99">
        <f t="shared" si="0"/>
        <v>3.1934999999999963E-2</v>
      </c>
      <c r="N99">
        <f t="shared" si="0"/>
        <v>4.078249999999993E-2</v>
      </c>
      <c r="O99">
        <f t="shared" si="0"/>
        <v>0</v>
      </c>
      <c r="P99">
        <f t="shared" si="0"/>
        <v>4.4535000000000026E-2</v>
      </c>
      <c r="Q99">
        <f t="shared" si="0"/>
        <v>1.8870000000000029E-2</v>
      </c>
      <c r="R99">
        <f t="shared" si="0"/>
        <v>4.5067500000000045E-2</v>
      </c>
      <c r="S99">
        <f t="shared" si="0"/>
        <v>2.9902500000000002E-2</v>
      </c>
      <c r="T99">
        <f t="shared" si="0"/>
        <v>0</v>
      </c>
      <c r="U99">
        <f t="shared" si="0"/>
        <v>6.6580000000000111E-2</v>
      </c>
      <c r="V99">
        <f t="shared" si="0"/>
        <v>3.8197499999999975E-2</v>
      </c>
      <c r="W99">
        <f t="shared" si="0"/>
        <v>6.0014999999999957E-2</v>
      </c>
      <c r="X99">
        <f t="shared" si="0"/>
        <v>0.17700249999999976</v>
      </c>
      <c r="Y99">
        <f t="shared" si="0"/>
        <v>0</v>
      </c>
      <c r="Z99">
        <f t="shared" si="0"/>
        <v>0.10996499999999998</v>
      </c>
      <c r="AA99">
        <f t="shared" si="0"/>
        <v>0.12748750000000025</v>
      </c>
      <c r="AB99">
        <f t="shared" si="0"/>
        <v>0</v>
      </c>
      <c r="AC99">
        <f t="shared" si="0"/>
        <v>0.31849500000000031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0.13189499999999996</v>
      </c>
      <c r="AJ99">
        <f t="shared" si="0"/>
        <v>0</v>
      </c>
      <c r="AK99">
        <f t="shared" si="0"/>
        <v>0.396065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-8.7420000000000009</v>
      </c>
      <c r="G17" s="124">
        <v>-8.7420000000000009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-5.4169999999999998</v>
      </c>
      <c r="N17" s="124">
        <v>-5.4169999999999998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8.7420000000000009</v>
      </c>
      <c r="AF17" s="124">
        <v>5.4169999999999998</v>
      </c>
      <c r="AG17" s="124">
        <v>0</v>
      </c>
      <c r="AH17" s="124">
        <v>0</v>
      </c>
      <c r="AI17" s="124">
        <v>14.159000000000001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8.7420000000000009</v>
      </c>
      <c r="BQ17" s="125">
        <f t="shared" si="3"/>
        <v>5.4169999999999998</v>
      </c>
      <c r="BR17" s="125">
        <f t="shared" si="3"/>
        <v>0</v>
      </c>
      <c r="BS17" s="125">
        <f t="shared" si="3"/>
        <v>0</v>
      </c>
      <c r="BT17" s="125">
        <f t="shared" si="20"/>
        <v>-14.159000000000001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87.420000000000016</v>
      </c>
      <c r="DA17" s="122">
        <f t="shared" si="8"/>
        <v>54.17</v>
      </c>
      <c r="DB17" s="122">
        <f t="shared" si="8"/>
        <v>0</v>
      </c>
      <c r="DC17" s="122">
        <f t="shared" si="8"/>
        <v>0</v>
      </c>
      <c r="DD17" s="122">
        <f t="shared" si="30"/>
        <v>141.59000000000003</v>
      </c>
      <c r="DF17" s="123">
        <f t="shared" si="31"/>
        <v>8.7420000000000009</v>
      </c>
      <c r="DG17" s="123">
        <f t="shared" si="32"/>
        <v>5.4169999999999998</v>
      </c>
      <c r="DH17" s="123">
        <f t="shared" si="33"/>
        <v>0</v>
      </c>
      <c r="DI17" s="123">
        <f t="shared" si="34"/>
        <v>0</v>
      </c>
      <c r="DJ17" s="123">
        <f t="shared" si="35"/>
        <v>-14.159000000000001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-23.876000000000001</v>
      </c>
      <c r="G18" s="124">
        <v>-23.876000000000001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-14.792999999999999</v>
      </c>
      <c r="N18" s="124">
        <v>-14.792999999999999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23.876000000000001</v>
      </c>
      <c r="AF18" s="124">
        <v>14.792999999999999</v>
      </c>
      <c r="AG18" s="124">
        <v>0</v>
      </c>
      <c r="AH18" s="124">
        <v>0</v>
      </c>
      <c r="AI18" s="124">
        <v>38.668999999999997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23.876000000000001</v>
      </c>
      <c r="BQ18" s="125">
        <f t="shared" si="3"/>
        <v>14.792999999999999</v>
      </c>
      <c r="BR18" s="125">
        <f t="shared" si="3"/>
        <v>0</v>
      </c>
      <c r="BS18" s="125">
        <f t="shared" si="3"/>
        <v>0</v>
      </c>
      <c r="BT18" s="125">
        <f t="shared" si="20"/>
        <v>-38.668999999999997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238.76000000000002</v>
      </c>
      <c r="DA18" s="122">
        <f t="shared" si="8"/>
        <v>147.93</v>
      </c>
      <c r="DB18" s="122">
        <f t="shared" si="8"/>
        <v>0</v>
      </c>
      <c r="DC18" s="122">
        <f t="shared" si="8"/>
        <v>0</v>
      </c>
      <c r="DD18" s="122">
        <f t="shared" si="30"/>
        <v>386.69000000000005</v>
      </c>
      <c r="DF18" s="123">
        <f t="shared" si="31"/>
        <v>23.876000000000001</v>
      </c>
      <c r="DG18" s="123">
        <f t="shared" si="32"/>
        <v>14.792999999999999</v>
      </c>
      <c r="DH18" s="123">
        <f t="shared" si="33"/>
        <v>0</v>
      </c>
      <c r="DI18" s="123">
        <f t="shared" si="34"/>
        <v>0</v>
      </c>
      <c r="DJ18" s="123">
        <f t="shared" si="35"/>
        <v>-38.668999999999997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-41.192</v>
      </c>
      <c r="G19" s="124">
        <v>-41.192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-25.521999999999998</v>
      </c>
      <c r="N19" s="124">
        <v>-25.521999999999998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41.192</v>
      </c>
      <c r="AF19" s="124">
        <v>25.521999999999998</v>
      </c>
      <c r="AG19" s="124">
        <v>0</v>
      </c>
      <c r="AH19" s="124">
        <v>0</v>
      </c>
      <c r="AI19" s="124">
        <v>66.713999999999999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41.192</v>
      </c>
      <c r="BQ19" s="125">
        <f t="shared" si="3"/>
        <v>25.521999999999998</v>
      </c>
      <c r="BR19" s="125">
        <f t="shared" si="3"/>
        <v>0</v>
      </c>
      <c r="BS19" s="125">
        <f t="shared" si="3"/>
        <v>0</v>
      </c>
      <c r="BT19" s="125">
        <f t="shared" si="20"/>
        <v>-66.713999999999999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411.92</v>
      </c>
      <c r="DA19" s="122">
        <f t="shared" si="8"/>
        <v>255.21999999999997</v>
      </c>
      <c r="DB19" s="122">
        <f t="shared" si="8"/>
        <v>0</v>
      </c>
      <c r="DC19" s="122">
        <f t="shared" si="8"/>
        <v>0</v>
      </c>
      <c r="DD19" s="122">
        <f t="shared" si="30"/>
        <v>667.14</v>
      </c>
      <c r="DF19" s="123">
        <f t="shared" si="31"/>
        <v>41.192</v>
      </c>
      <c r="DG19" s="123">
        <f t="shared" si="32"/>
        <v>25.521999999999998</v>
      </c>
      <c r="DH19" s="123">
        <f t="shared" si="33"/>
        <v>0</v>
      </c>
      <c r="DI19" s="123">
        <f t="shared" si="34"/>
        <v>0</v>
      </c>
      <c r="DJ19" s="123">
        <f t="shared" si="35"/>
        <v>-66.713999999999999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-71.887</v>
      </c>
      <c r="G20" s="124">
        <v>-71.887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-25</v>
      </c>
      <c r="N20" s="124">
        <v>-25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71.887</v>
      </c>
      <c r="AF20" s="124">
        <v>25</v>
      </c>
      <c r="AG20" s="124">
        <v>0</v>
      </c>
      <c r="AH20" s="124">
        <v>0</v>
      </c>
      <c r="AI20" s="124">
        <v>96.887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71.887</v>
      </c>
      <c r="BQ20" s="125">
        <f t="shared" si="3"/>
        <v>25</v>
      </c>
      <c r="BR20" s="125">
        <f t="shared" si="3"/>
        <v>0</v>
      </c>
      <c r="BS20" s="125">
        <f t="shared" si="3"/>
        <v>0</v>
      </c>
      <c r="BT20" s="125">
        <f t="shared" si="20"/>
        <v>-96.887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718.87</v>
      </c>
      <c r="DA20" s="122">
        <f t="shared" si="8"/>
        <v>250</v>
      </c>
      <c r="DB20" s="122">
        <f t="shared" si="8"/>
        <v>0</v>
      </c>
      <c r="DC20" s="122">
        <f t="shared" si="8"/>
        <v>0</v>
      </c>
      <c r="DD20" s="122">
        <f t="shared" si="30"/>
        <v>968.87</v>
      </c>
      <c r="DF20" s="123">
        <f t="shared" si="31"/>
        <v>71.887</v>
      </c>
      <c r="DG20" s="123">
        <f t="shared" si="32"/>
        <v>25</v>
      </c>
      <c r="DH20" s="123">
        <f t="shared" si="33"/>
        <v>0</v>
      </c>
      <c r="DI20" s="123">
        <f t="shared" si="34"/>
        <v>0</v>
      </c>
      <c r="DJ20" s="123">
        <f t="shared" si="35"/>
        <v>-96.887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-112.562</v>
      </c>
      <c r="G21" s="124">
        <v>-112.562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-10</v>
      </c>
      <c r="N21" s="124">
        <v>-10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112.562</v>
      </c>
      <c r="AF21" s="124">
        <v>10</v>
      </c>
      <c r="AG21" s="124">
        <v>0</v>
      </c>
      <c r="AH21" s="124">
        <v>0</v>
      </c>
      <c r="AI21" s="124">
        <v>122.562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112.562</v>
      </c>
      <c r="BQ21" s="125">
        <f t="shared" si="3"/>
        <v>10</v>
      </c>
      <c r="BR21" s="125">
        <f t="shared" si="3"/>
        <v>0</v>
      </c>
      <c r="BS21" s="125">
        <f t="shared" si="3"/>
        <v>0</v>
      </c>
      <c r="BT21" s="125">
        <f t="shared" si="20"/>
        <v>-122.562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1125.6199999999999</v>
      </c>
      <c r="DA21" s="122">
        <f t="shared" si="8"/>
        <v>100</v>
      </c>
      <c r="DB21" s="122">
        <f t="shared" si="8"/>
        <v>0</v>
      </c>
      <c r="DC21" s="122">
        <f t="shared" si="8"/>
        <v>0</v>
      </c>
      <c r="DD21" s="122">
        <f t="shared" si="30"/>
        <v>1225.6199999999999</v>
      </c>
      <c r="DF21" s="123">
        <f t="shared" si="31"/>
        <v>112.562</v>
      </c>
      <c r="DG21" s="123">
        <f t="shared" si="32"/>
        <v>10</v>
      </c>
      <c r="DH21" s="123">
        <f t="shared" si="33"/>
        <v>0</v>
      </c>
      <c r="DI21" s="123">
        <f t="shared" si="34"/>
        <v>0</v>
      </c>
      <c r="DJ21" s="123">
        <f t="shared" si="35"/>
        <v>-122.562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-148.488</v>
      </c>
      <c r="G22" s="124">
        <v>-148.488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148.488</v>
      </c>
      <c r="AF22" s="124">
        <v>0</v>
      </c>
      <c r="AG22" s="124">
        <v>0</v>
      </c>
      <c r="AH22" s="124">
        <v>0</v>
      </c>
      <c r="AI22" s="124">
        <v>148.488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148.488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-148.488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1484.88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1484.88</v>
      </c>
      <c r="DF22" s="123">
        <f t="shared" si="31"/>
        <v>148.488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-148.488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-176.69900000000001</v>
      </c>
      <c r="G23" s="124">
        <v>-176.69900000000001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176.69900000000001</v>
      </c>
      <c r="AF23" s="124">
        <v>0</v>
      </c>
      <c r="AG23" s="124">
        <v>0</v>
      </c>
      <c r="AH23" s="124">
        <v>0</v>
      </c>
      <c r="AI23" s="124">
        <v>176.69900000000001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176.69900000000001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-176.69900000000001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1766.9900000000002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1766.9900000000002</v>
      </c>
      <c r="DF23" s="123">
        <f t="shared" si="31"/>
        <v>176.69900000000001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-176.69900000000001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-162</v>
      </c>
      <c r="G24" s="124">
        <v>-162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162</v>
      </c>
      <c r="AF24" s="124">
        <v>0</v>
      </c>
      <c r="AG24" s="124">
        <v>0</v>
      </c>
      <c r="AH24" s="124">
        <v>0</v>
      </c>
      <c r="AI24" s="124">
        <v>162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162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-162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1620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1620</v>
      </c>
      <c r="DF24" s="123">
        <f t="shared" si="31"/>
        <v>162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-162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-7.4880000000000004</v>
      </c>
      <c r="G26" s="124">
        <v>-7.4880000000000004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7.4880000000000004</v>
      </c>
      <c r="AF26" s="124">
        <v>0</v>
      </c>
      <c r="AG26" s="124">
        <v>0</v>
      </c>
      <c r="AH26" s="124">
        <v>0</v>
      </c>
      <c r="AI26" s="124">
        <v>7.4880000000000004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7.4880000000000004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-7.4880000000000004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74.88000000000001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74.88000000000001</v>
      </c>
      <c r="DF26" s="123">
        <f t="shared" si="31"/>
        <v>7.4880000000000004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-7.4880000000000004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-37.307000000000002</v>
      </c>
      <c r="G27" s="124">
        <v>-37.307000000000002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37.307000000000002</v>
      </c>
      <c r="AF27" s="124">
        <v>0</v>
      </c>
      <c r="AG27" s="124">
        <v>0</v>
      </c>
      <c r="AH27" s="124">
        <v>0</v>
      </c>
      <c r="AI27" s="124">
        <v>37.307000000000002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37.307000000000002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-37.307000000000002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373.07000000000005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373.07000000000005</v>
      </c>
      <c r="DF27" s="123">
        <f t="shared" si="31"/>
        <v>37.307000000000002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-37.307000000000002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-68.683000000000007</v>
      </c>
      <c r="G28" s="124">
        <v>-68.683000000000007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68.683000000000007</v>
      </c>
      <c r="AF28" s="124">
        <v>0</v>
      </c>
      <c r="AG28" s="124">
        <v>0</v>
      </c>
      <c r="AH28" s="124">
        <v>0</v>
      </c>
      <c r="AI28" s="124">
        <v>68.683000000000007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68.683000000000007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-68.683000000000007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686.83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686.83</v>
      </c>
      <c r="DF28" s="123">
        <f t="shared" si="31"/>
        <v>68.683000000000007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-68.683000000000007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-30</v>
      </c>
      <c r="G29" s="124">
        <v>-30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30</v>
      </c>
      <c r="AF29" s="124">
        <v>0</v>
      </c>
      <c r="AG29" s="124">
        <v>0</v>
      </c>
      <c r="AH29" s="124">
        <v>0</v>
      </c>
      <c r="AI29" s="124">
        <v>30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300</v>
      </c>
      <c r="DF29" s="123">
        <f t="shared" si="31"/>
        <v>30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-30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-5</v>
      </c>
      <c r="G53" s="124">
        <v>-5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5</v>
      </c>
      <c r="AF53" s="124">
        <v>0</v>
      </c>
      <c r="AG53" s="124">
        <v>0</v>
      </c>
      <c r="AH53" s="124">
        <v>0</v>
      </c>
      <c r="AI53" s="124">
        <v>5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5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-5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50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50</v>
      </c>
      <c r="DF53" s="123">
        <f t="shared" si="31"/>
        <v>5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-5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-44</v>
      </c>
      <c r="G55" s="124">
        <v>-44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44</v>
      </c>
      <c r="AF55" s="124">
        <v>0</v>
      </c>
      <c r="AG55" s="124">
        <v>0</v>
      </c>
      <c r="AH55" s="124">
        <v>0</v>
      </c>
      <c r="AI55" s="124">
        <v>44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44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-44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440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440</v>
      </c>
      <c r="DF55" s="123">
        <f t="shared" si="31"/>
        <v>44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-44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-51.47</v>
      </c>
      <c r="G56" s="124">
        <v>-51.47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51.47</v>
      </c>
      <c r="AF56" s="124">
        <v>0</v>
      </c>
      <c r="AG56" s="124">
        <v>0</v>
      </c>
      <c r="AH56" s="124">
        <v>0</v>
      </c>
      <c r="AI56" s="124">
        <v>51.47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51.47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-51.47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514.70000000000005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514.70000000000005</v>
      </c>
      <c r="DF56" s="123">
        <f t="shared" si="31"/>
        <v>51.47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-51.47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-2.6240000000000001</v>
      </c>
      <c r="G57" s="124">
        <v>-2.6240000000000001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2.6240000000000001</v>
      </c>
      <c r="AF57" s="124">
        <v>0</v>
      </c>
      <c r="AG57" s="124">
        <v>0</v>
      </c>
      <c r="AH57" s="124">
        <v>0</v>
      </c>
      <c r="AI57" s="124">
        <v>2.6240000000000001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2.6240000000000001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-2.6240000000000001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26.240000000000002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26.240000000000002</v>
      </c>
      <c r="DF57" s="123">
        <f t="shared" si="31"/>
        <v>2.6240000000000001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-2.6240000000000001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-12.234</v>
      </c>
      <c r="G70" s="124">
        <v>-12.234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-7.58</v>
      </c>
      <c r="N70" s="124">
        <v>-7.58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12.234</v>
      </c>
      <c r="AF70" s="124">
        <v>7.58</v>
      </c>
      <c r="AG70" s="124">
        <v>0</v>
      </c>
      <c r="AH70" s="124">
        <v>0</v>
      </c>
      <c r="AI70" s="124">
        <v>19.814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12.234</v>
      </c>
      <c r="BQ70" s="125">
        <f t="shared" si="47"/>
        <v>7.58</v>
      </c>
      <c r="BR70" s="125">
        <f t="shared" si="47"/>
        <v>0</v>
      </c>
      <c r="BS70" s="125">
        <f t="shared" si="47"/>
        <v>0</v>
      </c>
      <c r="BT70" s="125">
        <f t="shared" si="48"/>
        <v>-19.814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122.34</v>
      </c>
      <c r="DA70" s="122">
        <f t="shared" si="57"/>
        <v>75.8</v>
      </c>
      <c r="DB70" s="122">
        <f t="shared" si="57"/>
        <v>0</v>
      </c>
      <c r="DC70" s="122">
        <f t="shared" si="57"/>
        <v>0</v>
      </c>
      <c r="DD70" s="122">
        <f t="shared" si="58"/>
        <v>198.14</v>
      </c>
      <c r="DF70" s="123">
        <f t="shared" si="59"/>
        <v>12.234</v>
      </c>
      <c r="DG70" s="123">
        <f t="shared" si="60"/>
        <v>7.58</v>
      </c>
      <c r="DH70" s="123">
        <f t="shared" si="61"/>
        <v>0</v>
      </c>
      <c r="DI70" s="123">
        <f t="shared" si="62"/>
        <v>0</v>
      </c>
      <c r="DJ70" s="123">
        <f t="shared" si="63"/>
        <v>-19.814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-28.516999999999999</v>
      </c>
      <c r="G71" s="124">
        <v>-28.516999999999999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-17.669</v>
      </c>
      <c r="N71" s="124">
        <v>-17.669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28.516999999999999</v>
      </c>
      <c r="AF71" s="124">
        <v>17.669</v>
      </c>
      <c r="AG71" s="124">
        <v>0</v>
      </c>
      <c r="AH71" s="124">
        <v>0</v>
      </c>
      <c r="AI71" s="124">
        <v>46.186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28.516999999999999</v>
      </c>
      <c r="BQ71" s="125">
        <f t="shared" si="47"/>
        <v>17.669</v>
      </c>
      <c r="BR71" s="125">
        <f t="shared" si="47"/>
        <v>0</v>
      </c>
      <c r="BS71" s="125">
        <f t="shared" si="47"/>
        <v>0</v>
      </c>
      <c r="BT71" s="125">
        <f t="shared" si="48"/>
        <v>-46.186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285.17</v>
      </c>
      <c r="DA71" s="122">
        <f t="shared" si="57"/>
        <v>176.69</v>
      </c>
      <c r="DB71" s="122">
        <f t="shared" si="57"/>
        <v>0</v>
      </c>
      <c r="DC71" s="122">
        <f t="shared" si="57"/>
        <v>0</v>
      </c>
      <c r="DD71" s="122">
        <f t="shared" si="58"/>
        <v>461.86</v>
      </c>
      <c r="DF71" s="123">
        <f t="shared" si="59"/>
        <v>28.516999999999999</v>
      </c>
      <c r="DG71" s="123">
        <f t="shared" si="60"/>
        <v>17.669</v>
      </c>
      <c r="DH71" s="123">
        <f t="shared" si="61"/>
        <v>0</v>
      </c>
      <c r="DI71" s="123">
        <f t="shared" si="62"/>
        <v>0</v>
      </c>
      <c r="DJ71" s="123">
        <f t="shared" si="63"/>
        <v>-46.186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-72.408000000000001</v>
      </c>
      <c r="G72" s="124">
        <v>-72.408000000000001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-15</v>
      </c>
      <c r="N72" s="124">
        <v>-15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72.408000000000001</v>
      </c>
      <c r="AF72" s="124">
        <v>15</v>
      </c>
      <c r="AG72" s="124">
        <v>0</v>
      </c>
      <c r="AH72" s="124">
        <v>0</v>
      </c>
      <c r="AI72" s="124">
        <v>87.408000000000001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72.408000000000001</v>
      </c>
      <c r="BQ72" s="125">
        <f t="shared" si="47"/>
        <v>15</v>
      </c>
      <c r="BR72" s="125">
        <f t="shared" si="47"/>
        <v>0</v>
      </c>
      <c r="BS72" s="125">
        <f t="shared" si="47"/>
        <v>0</v>
      </c>
      <c r="BT72" s="125">
        <f t="shared" si="48"/>
        <v>-87.408000000000001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724.08</v>
      </c>
      <c r="DA72" s="122">
        <f t="shared" si="57"/>
        <v>150</v>
      </c>
      <c r="DB72" s="122">
        <f t="shared" si="57"/>
        <v>0</v>
      </c>
      <c r="DC72" s="122">
        <f t="shared" si="57"/>
        <v>0</v>
      </c>
      <c r="DD72" s="122">
        <f t="shared" si="58"/>
        <v>874.08</v>
      </c>
      <c r="DF72" s="123">
        <f t="shared" si="59"/>
        <v>72.408000000000001</v>
      </c>
      <c r="DG72" s="123">
        <f t="shared" si="60"/>
        <v>15</v>
      </c>
      <c r="DH72" s="123">
        <f t="shared" si="61"/>
        <v>0</v>
      </c>
      <c r="DI72" s="123">
        <f t="shared" si="62"/>
        <v>0</v>
      </c>
      <c r="DJ72" s="123">
        <f t="shared" si="63"/>
        <v>-87.408000000000001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-100.63</v>
      </c>
      <c r="G73" s="124">
        <v>-100.63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-15</v>
      </c>
      <c r="N73" s="124">
        <v>-15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100.63</v>
      </c>
      <c r="AF73" s="124">
        <v>15</v>
      </c>
      <c r="AG73" s="124">
        <v>0</v>
      </c>
      <c r="AH73" s="124">
        <v>0</v>
      </c>
      <c r="AI73" s="124">
        <v>115.63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100.63</v>
      </c>
      <c r="BQ73" s="125">
        <f t="shared" si="47"/>
        <v>15</v>
      </c>
      <c r="BR73" s="125">
        <f t="shared" si="47"/>
        <v>0</v>
      </c>
      <c r="BS73" s="125">
        <f t="shared" si="47"/>
        <v>0</v>
      </c>
      <c r="BT73" s="125">
        <f t="shared" si="48"/>
        <v>-115.63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1006.3</v>
      </c>
      <c r="DA73" s="122">
        <f t="shared" si="57"/>
        <v>150</v>
      </c>
      <c r="DB73" s="122">
        <f t="shared" si="57"/>
        <v>0</v>
      </c>
      <c r="DC73" s="122">
        <f t="shared" si="57"/>
        <v>0</v>
      </c>
      <c r="DD73" s="122">
        <f t="shared" si="58"/>
        <v>1156.3</v>
      </c>
      <c r="DF73" s="123">
        <f t="shared" si="59"/>
        <v>100.63</v>
      </c>
      <c r="DG73" s="123">
        <f t="shared" si="60"/>
        <v>15</v>
      </c>
      <c r="DH73" s="123">
        <f t="shared" si="61"/>
        <v>0</v>
      </c>
      <c r="DI73" s="123">
        <f t="shared" si="62"/>
        <v>0</v>
      </c>
      <c r="DJ73" s="123">
        <f t="shared" si="63"/>
        <v>-115.63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-124.556</v>
      </c>
      <c r="G74" s="124">
        <v>-124.556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-20</v>
      </c>
      <c r="N74" s="124">
        <v>-20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124.556</v>
      </c>
      <c r="AF74" s="124">
        <v>20</v>
      </c>
      <c r="AG74" s="124">
        <v>0</v>
      </c>
      <c r="AH74" s="124">
        <v>0</v>
      </c>
      <c r="AI74" s="124">
        <v>144.55600000000001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124.556</v>
      </c>
      <c r="BQ74" s="125">
        <f t="shared" si="47"/>
        <v>20</v>
      </c>
      <c r="BR74" s="125">
        <f t="shared" si="47"/>
        <v>0</v>
      </c>
      <c r="BS74" s="125">
        <f t="shared" si="47"/>
        <v>0</v>
      </c>
      <c r="BT74" s="125">
        <f t="shared" si="48"/>
        <v>-144.55599999999998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1245.56</v>
      </c>
      <c r="DA74" s="122">
        <f t="shared" si="57"/>
        <v>200</v>
      </c>
      <c r="DB74" s="122">
        <f t="shared" si="57"/>
        <v>0</v>
      </c>
      <c r="DC74" s="122">
        <f t="shared" si="57"/>
        <v>0</v>
      </c>
      <c r="DD74" s="122">
        <f t="shared" si="58"/>
        <v>1445.56</v>
      </c>
      <c r="DF74" s="123">
        <f t="shared" si="59"/>
        <v>124.556</v>
      </c>
      <c r="DG74" s="123">
        <f t="shared" si="60"/>
        <v>20</v>
      </c>
      <c r="DH74" s="123">
        <f t="shared" si="61"/>
        <v>0</v>
      </c>
      <c r="DI74" s="123">
        <f t="shared" si="62"/>
        <v>0</v>
      </c>
      <c r="DJ74" s="123">
        <f t="shared" si="63"/>
        <v>-144.55599999999998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-124</v>
      </c>
      <c r="G75" s="124">
        <v>-124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-30</v>
      </c>
      <c r="N75" s="124">
        <v>-30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124</v>
      </c>
      <c r="AF75" s="124">
        <v>30</v>
      </c>
      <c r="AG75" s="124">
        <v>0</v>
      </c>
      <c r="AH75" s="124">
        <v>0</v>
      </c>
      <c r="AI75" s="124">
        <v>154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124</v>
      </c>
      <c r="BQ75" s="125">
        <f t="shared" si="47"/>
        <v>30</v>
      </c>
      <c r="BR75" s="125">
        <f t="shared" si="47"/>
        <v>0</v>
      </c>
      <c r="BS75" s="125">
        <f t="shared" si="47"/>
        <v>0</v>
      </c>
      <c r="BT75" s="125">
        <f t="shared" si="48"/>
        <v>-154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1240</v>
      </c>
      <c r="DA75" s="122">
        <f t="shared" si="57"/>
        <v>300</v>
      </c>
      <c r="DB75" s="122">
        <f t="shared" si="57"/>
        <v>0</v>
      </c>
      <c r="DC75" s="122">
        <f t="shared" si="57"/>
        <v>0</v>
      </c>
      <c r="DD75" s="122">
        <f t="shared" si="58"/>
        <v>1540</v>
      </c>
      <c r="DF75" s="123">
        <f t="shared" si="59"/>
        <v>124</v>
      </c>
      <c r="DG75" s="123">
        <f t="shared" si="60"/>
        <v>30</v>
      </c>
      <c r="DH75" s="123">
        <f t="shared" si="61"/>
        <v>0</v>
      </c>
      <c r="DI75" s="123">
        <f t="shared" si="62"/>
        <v>0</v>
      </c>
      <c r="DJ75" s="123">
        <f t="shared" si="63"/>
        <v>-154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-105</v>
      </c>
      <c r="G76" s="124">
        <v>-105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-15</v>
      </c>
      <c r="N76" s="124">
        <v>-15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105</v>
      </c>
      <c r="AF76" s="124">
        <v>15</v>
      </c>
      <c r="AG76" s="124">
        <v>0</v>
      </c>
      <c r="AH76" s="124">
        <v>0</v>
      </c>
      <c r="AI76" s="124">
        <v>120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105</v>
      </c>
      <c r="BQ76" s="125">
        <f t="shared" si="47"/>
        <v>15</v>
      </c>
      <c r="BR76" s="125">
        <f t="shared" si="47"/>
        <v>0</v>
      </c>
      <c r="BS76" s="125">
        <f t="shared" si="47"/>
        <v>0</v>
      </c>
      <c r="BT76" s="125">
        <f t="shared" si="48"/>
        <v>-120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1050</v>
      </c>
      <c r="DA76" s="122">
        <f t="shared" si="57"/>
        <v>150</v>
      </c>
      <c r="DB76" s="122">
        <f t="shared" si="57"/>
        <v>0</v>
      </c>
      <c r="DC76" s="122">
        <f t="shared" si="57"/>
        <v>0</v>
      </c>
      <c r="DD76" s="122">
        <f t="shared" si="58"/>
        <v>1200</v>
      </c>
      <c r="DF76" s="123">
        <f t="shared" si="59"/>
        <v>105</v>
      </c>
      <c r="DG76" s="123">
        <f t="shared" si="60"/>
        <v>15</v>
      </c>
      <c r="DH76" s="123">
        <f t="shared" si="61"/>
        <v>0</v>
      </c>
      <c r="DI76" s="123">
        <f t="shared" si="62"/>
        <v>0</v>
      </c>
      <c r="DJ76" s="123">
        <f t="shared" si="63"/>
        <v>-120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-77</v>
      </c>
      <c r="G77" s="124">
        <v>-77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</v>
      </c>
      <c r="N77" s="124">
        <v>-5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77</v>
      </c>
      <c r="AF77" s="124">
        <v>5</v>
      </c>
      <c r="AG77" s="124">
        <v>0</v>
      </c>
      <c r="AH77" s="124">
        <v>0</v>
      </c>
      <c r="AI77" s="124">
        <v>82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77</v>
      </c>
      <c r="BQ77" s="125">
        <f t="shared" si="47"/>
        <v>5</v>
      </c>
      <c r="BR77" s="125">
        <f t="shared" si="47"/>
        <v>0</v>
      </c>
      <c r="BS77" s="125">
        <f t="shared" si="47"/>
        <v>0</v>
      </c>
      <c r="BT77" s="125">
        <f t="shared" si="48"/>
        <v>-82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770</v>
      </c>
      <c r="DA77" s="122">
        <f t="shared" si="57"/>
        <v>50</v>
      </c>
      <c r="DB77" s="122">
        <f t="shared" si="57"/>
        <v>0</v>
      </c>
      <c r="DC77" s="122">
        <f t="shared" si="57"/>
        <v>0</v>
      </c>
      <c r="DD77" s="122">
        <f t="shared" si="58"/>
        <v>820</v>
      </c>
      <c r="DF77" s="123">
        <f t="shared" si="59"/>
        <v>77</v>
      </c>
      <c r="DG77" s="123">
        <f t="shared" si="60"/>
        <v>5</v>
      </c>
      <c r="DH77" s="123">
        <f t="shared" si="61"/>
        <v>0</v>
      </c>
      <c r="DI77" s="123">
        <f t="shared" si="62"/>
        <v>0</v>
      </c>
      <c r="DJ77" s="123">
        <f t="shared" si="63"/>
        <v>-82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-22</v>
      </c>
      <c r="G78" s="124">
        <v>-22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22</v>
      </c>
      <c r="AF78" s="124">
        <v>0</v>
      </c>
      <c r="AG78" s="124">
        <v>0</v>
      </c>
      <c r="AH78" s="124">
        <v>0</v>
      </c>
      <c r="AI78" s="124">
        <v>22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220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220</v>
      </c>
      <c r="DF78" s="123">
        <f t="shared" si="59"/>
        <v>22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</v>
      </c>
      <c r="G81" s="124">
        <v>-5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</v>
      </c>
      <c r="AF81" s="124">
        <v>0</v>
      </c>
      <c r="AG81" s="124">
        <v>0</v>
      </c>
      <c r="AH81" s="124">
        <v>0</v>
      </c>
      <c r="AI81" s="124">
        <v>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50</v>
      </c>
      <c r="DF81" s="123">
        <f t="shared" si="59"/>
        <v>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-44</v>
      </c>
      <c r="G82" s="124">
        <v>-44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</v>
      </c>
      <c r="N82" s="124">
        <v>-5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44</v>
      </c>
      <c r="AF82" s="124">
        <v>5</v>
      </c>
      <c r="AG82" s="124">
        <v>0</v>
      </c>
      <c r="AH82" s="124">
        <v>0</v>
      </c>
      <c r="AI82" s="124">
        <v>49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44</v>
      </c>
      <c r="BQ82" s="125">
        <f t="shared" si="47"/>
        <v>5</v>
      </c>
      <c r="BR82" s="125">
        <f t="shared" si="47"/>
        <v>0</v>
      </c>
      <c r="BS82" s="125">
        <f t="shared" si="47"/>
        <v>0</v>
      </c>
      <c r="BT82" s="125">
        <f t="shared" si="48"/>
        <v>-49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440</v>
      </c>
      <c r="DA82" s="122">
        <f t="shared" si="57"/>
        <v>50</v>
      </c>
      <c r="DB82" s="122">
        <f t="shared" si="57"/>
        <v>0</v>
      </c>
      <c r="DC82" s="122">
        <f t="shared" si="57"/>
        <v>0</v>
      </c>
      <c r="DD82" s="122">
        <f t="shared" si="58"/>
        <v>490</v>
      </c>
      <c r="DF82" s="123">
        <f t="shared" si="59"/>
        <v>44</v>
      </c>
      <c r="DG82" s="123">
        <f t="shared" si="60"/>
        <v>5</v>
      </c>
      <c r="DH82" s="123">
        <f t="shared" si="61"/>
        <v>0</v>
      </c>
      <c r="DI82" s="123">
        <f t="shared" si="62"/>
        <v>0</v>
      </c>
      <c r="DJ82" s="123">
        <f t="shared" si="63"/>
        <v>-49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-121</v>
      </c>
      <c r="G83" s="124">
        <v>-121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-10</v>
      </c>
      <c r="N83" s="124">
        <v>-10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121</v>
      </c>
      <c r="AF83" s="124">
        <v>10</v>
      </c>
      <c r="AG83" s="124">
        <v>0</v>
      </c>
      <c r="AH83" s="124">
        <v>0</v>
      </c>
      <c r="AI83" s="124">
        <v>131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121</v>
      </c>
      <c r="BQ83" s="125">
        <f t="shared" si="47"/>
        <v>10</v>
      </c>
      <c r="BR83" s="125">
        <f t="shared" si="47"/>
        <v>0</v>
      </c>
      <c r="BS83" s="125">
        <f t="shared" si="47"/>
        <v>0</v>
      </c>
      <c r="BT83" s="125">
        <f t="shared" si="48"/>
        <v>-131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1210</v>
      </c>
      <c r="DA83" s="122">
        <f t="shared" si="57"/>
        <v>100</v>
      </c>
      <c r="DB83" s="122">
        <f t="shared" si="57"/>
        <v>0</v>
      </c>
      <c r="DC83" s="122">
        <f t="shared" si="57"/>
        <v>0</v>
      </c>
      <c r="DD83" s="122">
        <f t="shared" si="58"/>
        <v>1310</v>
      </c>
      <c r="DF83" s="123">
        <f t="shared" si="59"/>
        <v>121</v>
      </c>
      <c r="DG83" s="123">
        <f t="shared" si="60"/>
        <v>10</v>
      </c>
      <c r="DH83" s="123">
        <f t="shared" si="61"/>
        <v>0</v>
      </c>
      <c r="DI83" s="123">
        <f t="shared" si="62"/>
        <v>0</v>
      </c>
      <c r="DJ83" s="123">
        <f t="shared" si="63"/>
        <v>-131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-163</v>
      </c>
      <c r="G84" s="124">
        <v>-163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-15</v>
      </c>
      <c r="N84" s="124">
        <v>-15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163</v>
      </c>
      <c r="AF84" s="124">
        <v>15</v>
      </c>
      <c r="AG84" s="124">
        <v>0</v>
      </c>
      <c r="AH84" s="124">
        <v>0</v>
      </c>
      <c r="AI84" s="124">
        <v>178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163</v>
      </c>
      <c r="BQ84" s="125">
        <f t="shared" si="47"/>
        <v>15</v>
      </c>
      <c r="BR84" s="125">
        <f t="shared" si="47"/>
        <v>0</v>
      </c>
      <c r="BS84" s="125">
        <f t="shared" si="47"/>
        <v>0</v>
      </c>
      <c r="BT84" s="125">
        <f t="shared" si="48"/>
        <v>-178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1630</v>
      </c>
      <c r="DA84" s="122">
        <f t="shared" si="57"/>
        <v>150</v>
      </c>
      <c r="DB84" s="122">
        <f t="shared" si="57"/>
        <v>0</v>
      </c>
      <c r="DC84" s="122">
        <f t="shared" si="57"/>
        <v>0</v>
      </c>
      <c r="DD84" s="122">
        <f t="shared" si="58"/>
        <v>1780</v>
      </c>
      <c r="DF84" s="123">
        <f t="shared" si="59"/>
        <v>163</v>
      </c>
      <c r="DG84" s="123">
        <f t="shared" si="60"/>
        <v>15</v>
      </c>
      <c r="DH84" s="123">
        <f t="shared" si="61"/>
        <v>0</v>
      </c>
      <c r="DI84" s="123">
        <f t="shared" si="62"/>
        <v>0</v>
      </c>
      <c r="DJ84" s="123">
        <f t="shared" si="63"/>
        <v>-178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-153.233</v>
      </c>
      <c r="G85" s="124">
        <v>-153.233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-20</v>
      </c>
      <c r="N85" s="124">
        <v>-20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153.233</v>
      </c>
      <c r="AF85" s="124">
        <v>20</v>
      </c>
      <c r="AG85" s="124">
        <v>0</v>
      </c>
      <c r="AH85" s="124">
        <v>0</v>
      </c>
      <c r="AI85" s="124">
        <v>173.233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153.233</v>
      </c>
      <c r="BQ85" s="125">
        <f t="shared" si="47"/>
        <v>20</v>
      </c>
      <c r="BR85" s="125">
        <f t="shared" si="47"/>
        <v>0</v>
      </c>
      <c r="BS85" s="125">
        <f t="shared" si="47"/>
        <v>0</v>
      </c>
      <c r="BT85" s="125">
        <f t="shared" si="48"/>
        <v>-173.233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1532.33</v>
      </c>
      <c r="DA85" s="122">
        <f t="shared" si="57"/>
        <v>200</v>
      </c>
      <c r="DB85" s="122">
        <f t="shared" si="57"/>
        <v>0</v>
      </c>
      <c r="DC85" s="122">
        <f t="shared" si="57"/>
        <v>0</v>
      </c>
      <c r="DD85" s="122">
        <f t="shared" si="58"/>
        <v>1732.33</v>
      </c>
      <c r="DF85" s="123">
        <f t="shared" si="59"/>
        <v>153.233</v>
      </c>
      <c r="DG85" s="123">
        <f t="shared" si="60"/>
        <v>20</v>
      </c>
      <c r="DH85" s="123">
        <f t="shared" si="61"/>
        <v>0</v>
      </c>
      <c r="DI85" s="123">
        <f t="shared" si="62"/>
        <v>0</v>
      </c>
      <c r="DJ85" s="123">
        <f t="shared" si="63"/>
        <v>-173.233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-112.434</v>
      </c>
      <c r="G86" s="124">
        <v>-112.434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-35</v>
      </c>
      <c r="N86" s="124">
        <v>-35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112.434</v>
      </c>
      <c r="AF86" s="124">
        <v>35</v>
      </c>
      <c r="AG86" s="124">
        <v>0</v>
      </c>
      <c r="AH86" s="124">
        <v>0</v>
      </c>
      <c r="AI86" s="124">
        <v>147.434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112.434</v>
      </c>
      <c r="BQ86" s="125">
        <f t="shared" si="47"/>
        <v>35</v>
      </c>
      <c r="BR86" s="125">
        <f t="shared" si="47"/>
        <v>0</v>
      </c>
      <c r="BS86" s="125">
        <f t="shared" si="47"/>
        <v>0</v>
      </c>
      <c r="BT86" s="125">
        <f t="shared" si="48"/>
        <v>-147.434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1124.3399999999999</v>
      </c>
      <c r="DA86" s="122">
        <f t="shared" si="57"/>
        <v>350</v>
      </c>
      <c r="DB86" s="122">
        <f t="shared" si="57"/>
        <v>0</v>
      </c>
      <c r="DC86" s="122">
        <f t="shared" si="57"/>
        <v>0</v>
      </c>
      <c r="DD86" s="122">
        <f t="shared" si="58"/>
        <v>1474.34</v>
      </c>
      <c r="DF86" s="123">
        <f t="shared" si="59"/>
        <v>112.434</v>
      </c>
      <c r="DG86" s="123">
        <f t="shared" si="60"/>
        <v>35</v>
      </c>
      <c r="DH86" s="123">
        <f t="shared" si="61"/>
        <v>0</v>
      </c>
      <c r="DI86" s="123">
        <f t="shared" si="62"/>
        <v>0</v>
      </c>
      <c r="DJ86" s="123">
        <f t="shared" si="63"/>
        <v>-147.434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-81.912000000000006</v>
      </c>
      <c r="G87" s="124">
        <v>-81.912000000000006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-35</v>
      </c>
      <c r="N87" s="124">
        <v>-35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81.912000000000006</v>
      </c>
      <c r="AF87" s="124">
        <v>35</v>
      </c>
      <c r="AG87" s="124">
        <v>0</v>
      </c>
      <c r="AH87" s="124">
        <v>0</v>
      </c>
      <c r="AI87" s="124">
        <v>116.91200000000001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81.912000000000006</v>
      </c>
      <c r="BQ87" s="125">
        <f t="shared" si="47"/>
        <v>35</v>
      </c>
      <c r="BR87" s="125">
        <f t="shared" si="47"/>
        <v>0</v>
      </c>
      <c r="BS87" s="125">
        <f t="shared" si="47"/>
        <v>0</v>
      </c>
      <c r="BT87" s="125">
        <f t="shared" si="48"/>
        <v>-116.91200000000001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819.12000000000012</v>
      </c>
      <c r="DA87" s="122">
        <f t="shared" si="57"/>
        <v>350</v>
      </c>
      <c r="DB87" s="122">
        <f t="shared" si="57"/>
        <v>0</v>
      </c>
      <c r="DC87" s="122">
        <f t="shared" si="57"/>
        <v>0</v>
      </c>
      <c r="DD87" s="122">
        <f t="shared" si="58"/>
        <v>1169.1200000000001</v>
      </c>
      <c r="DF87" s="123">
        <f t="shared" si="59"/>
        <v>81.912000000000006</v>
      </c>
      <c r="DG87" s="123">
        <f t="shared" si="60"/>
        <v>35</v>
      </c>
      <c r="DH87" s="123">
        <f t="shared" si="61"/>
        <v>0</v>
      </c>
      <c r="DI87" s="123">
        <f t="shared" si="62"/>
        <v>0</v>
      </c>
      <c r="DJ87" s="123">
        <f t="shared" si="63"/>
        <v>-116.91200000000001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-46.417000000000002</v>
      </c>
      <c r="G88" s="124">
        <v>-46.417000000000002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-28.759</v>
      </c>
      <c r="N88" s="124">
        <v>-28.759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46.417000000000002</v>
      </c>
      <c r="AF88" s="124">
        <v>28.759</v>
      </c>
      <c r="AG88" s="124">
        <v>0</v>
      </c>
      <c r="AH88" s="124">
        <v>0</v>
      </c>
      <c r="AI88" s="124">
        <v>75.176000000000002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46.417000000000002</v>
      </c>
      <c r="BQ88" s="125">
        <f t="shared" si="47"/>
        <v>28.759</v>
      </c>
      <c r="BR88" s="125">
        <f t="shared" si="47"/>
        <v>0</v>
      </c>
      <c r="BS88" s="125">
        <f t="shared" si="47"/>
        <v>0</v>
      </c>
      <c r="BT88" s="125">
        <f t="shared" si="48"/>
        <v>-75.176000000000002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464.17</v>
      </c>
      <c r="DA88" s="122">
        <f t="shared" si="57"/>
        <v>287.59000000000003</v>
      </c>
      <c r="DB88" s="122">
        <f t="shared" si="57"/>
        <v>0</v>
      </c>
      <c r="DC88" s="122">
        <f t="shared" si="57"/>
        <v>0</v>
      </c>
      <c r="DD88" s="122">
        <f t="shared" si="58"/>
        <v>751.76</v>
      </c>
      <c r="DF88" s="123">
        <f t="shared" si="59"/>
        <v>46.417000000000002</v>
      </c>
      <c r="DG88" s="123">
        <f t="shared" si="60"/>
        <v>28.759</v>
      </c>
      <c r="DH88" s="123">
        <f t="shared" si="61"/>
        <v>0</v>
      </c>
      <c r="DI88" s="123">
        <f t="shared" si="62"/>
        <v>0</v>
      </c>
      <c r="DJ88" s="123">
        <f t="shared" si="63"/>
        <v>-75.176000000000002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-15.624000000000001</v>
      </c>
      <c r="G89" s="124">
        <v>-15.624000000000001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-9.6809999999999992</v>
      </c>
      <c r="N89" s="124">
        <v>-9.6809999999999992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15.624000000000001</v>
      </c>
      <c r="AF89" s="124">
        <v>9.6809999999999992</v>
      </c>
      <c r="AG89" s="124">
        <v>0</v>
      </c>
      <c r="AH89" s="124">
        <v>0</v>
      </c>
      <c r="AI89" s="124">
        <v>25.305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15.624000000000001</v>
      </c>
      <c r="BQ89" s="125">
        <f t="shared" si="47"/>
        <v>9.6809999999999992</v>
      </c>
      <c r="BR89" s="125">
        <f t="shared" si="47"/>
        <v>0</v>
      </c>
      <c r="BS89" s="125">
        <f t="shared" si="47"/>
        <v>0</v>
      </c>
      <c r="BT89" s="125">
        <f t="shared" si="48"/>
        <v>-25.305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156.24</v>
      </c>
      <c r="DA89" s="122">
        <f t="shared" si="57"/>
        <v>96.809999999999988</v>
      </c>
      <c r="DB89" s="122">
        <f t="shared" si="57"/>
        <v>0</v>
      </c>
      <c r="DC89" s="122">
        <f t="shared" si="57"/>
        <v>0</v>
      </c>
      <c r="DD89" s="122">
        <f t="shared" si="58"/>
        <v>253.05</v>
      </c>
      <c r="DF89" s="123">
        <f t="shared" si="59"/>
        <v>15.624000000000001</v>
      </c>
      <c r="DG89" s="123">
        <f t="shared" si="60"/>
        <v>9.6809999999999992</v>
      </c>
      <c r="DH89" s="123">
        <f t="shared" si="61"/>
        <v>0</v>
      </c>
      <c r="DI89" s="123">
        <f t="shared" si="62"/>
        <v>0</v>
      </c>
      <c r="DJ89" s="123">
        <f t="shared" si="63"/>
        <v>-25.305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0.60024575000000002</v>
      </c>
      <c r="BQ99" s="129">
        <f t="shared" ref="BQ99:BT99" si="68">SUM(BQ3:BQ98)/4000</f>
        <v>9.1105249999999999E-2</v>
      </c>
      <c r="BR99" s="129">
        <f t="shared" si="68"/>
        <v>0</v>
      </c>
      <c r="BS99" s="129">
        <f t="shared" si="68"/>
        <v>0</v>
      </c>
      <c r="BT99" s="129">
        <f t="shared" si="68"/>
        <v>-0.69135100000000005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0.60024574999999991</v>
      </c>
      <c r="DA99" s="131">
        <f t="shared" ref="DA99:DD99" si="73">SUM(DA3:DA98)/40000</f>
        <v>9.1105249999999999E-2</v>
      </c>
      <c r="DB99" s="131">
        <f t="shared" si="73"/>
        <v>0</v>
      </c>
      <c r="DC99" s="131">
        <f t="shared" si="73"/>
        <v>0</v>
      </c>
      <c r="DD99" s="131">
        <f t="shared" si="73"/>
        <v>0.69135099999999983</v>
      </c>
      <c r="DE99" s="128"/>
      <c r="DF99" s="123">
        <f t="shared" si="59"/>
        <v>0.60024575000000002</v>
      </c>
      <c r="DG99" s="123">
        <f t="shared" si="60"/>
        <v>9.1105249999999999E-2</v>
      </c>
      <c r="DH99" s="123">
        <f t="shared" si="61"/>
        <v>0</v>
      </c>
      <c r="DI99" s="123">
        <f t="shared" si="62"/>
        <v>0</v>
      </c>
      <c r="DJ99" s="123">
        <f t="shared" si="63"/>
        <v>-0.69135100000000005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44703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44703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81.28</v>
      </c>
      <c r="I3" s="95">
        <v>0</v>
      </c>
      <c r="J3" s="95">
        <v>328.02</v>
      </c>
      <c r="K3" s="95">
        <v>0</v>
      </c>
      <c r="L3" s="95">
        <v>0</v>
      </c>
      <c r="M3" s="114">
        <v>0.19</v>
      </c>
      <c r="N3" s="113">
        <v>0</v>
      </c>
      <c r="O3" s="95">
        <v>0</v>
      </c>
      <c r="P3" s="95">
        <v>0</v>
      </c>
      <c r="Q3" s="95">
        <v>-5</v>
      </c>
      <c r="R3" s="95">
        <v>0</v>
      </c>
      <c r="S3" s="114">
        <v>0</v>
      </c>
      <c r="U3" s="115">
        <v>-5</v>
      </c>
      <c r="V3" s="116">
        <v>409.49</v>
      </c>
      <c r="W3">
        <v>81.28</v>
      </c>
      <c r="X3">
        <v>0</v>
      </c>
      <c r="Y3">
        <v>-5</v>
      </c>
      <c r="Z3">
        <v>0.19</v>
      </c>
      <c r="AA3">
        <v>328.02</v>
      </c>
    </row>
    <row r="4" spans="1:27">
      <c r="G4" t="s">
        <v>46</v>
      </c>
      <c r="H4" s="115">
        <v>60.96</v>
      </c>
      <c r="I4" s="88">
        <v>0</v>
      </c>
      <c r="J4" s="88">
        <v>329.95</v>
      </c>
      <c r="K4" s="88">
        <v>0</v>
      </c>
      <c r="L4" s="88">
        <v>0</v>
      </c>
      <c r="M4" s="116">
        <v>2.0299999999999998</v>
      </c>
      <c r="N4" s="115">
        <v>0</v>
      </c>
      <c r="O4" s="88">
        <v>0</v>
      </c>
      <c r="P4" s="88">
        <v>0</v>
      </c>
      <c r="Q4" s="88">
        <v>-5</v>
      </c>
      <c r="R4" s="88">
        <v>0</v>
      </c>
      <c r="S4" s="116">
        <v>0</v>
      </c>
      <c r="U4" s="115">
        <v>-5</v>
      </c>
      <c r="V4" s="116">
        <v>392.94</v>
      </c>
      <c r="W4">
        <v>60.96</v>
      </c>
      <c r="X4">
        <v>0</v>
      </c>
      <c r="Y4">
        <v>-5</v>
      </c>
      <c r="Z4">
        <v>2.0299999999999998</v>
      </c>
      <c r="AA4">
        <v>329.95</v>
      </c>
    </row>
    <row r="5" spans="1:27">
      <c r="G5" t="s">
        <v>47</v>
      </c>
      <c r="H5" s="115">
        <v>40.64</v>
      </c>
      <c r="I5" s="88">
        <v>0</v>
      </c>
      <c r="J5" s="88">
        <v>322.20999999999998</v>
      </c>
      <c r="K5" s="88">
        <v>0</v>
      </c>
      <c r="L5" s="88">
        <v>0</v>
      </c>
      <c r="M5" s="116">
        <v>0.1</v>
      </c>
      <c r="N5" s="115">
        <v>0</v>
      </c>
      <c r="O5" s="88">
        <v>0</v>
      </c>
      <c r="P5" s="88">
        <v>0</v>
      </c>
      <c r="Q5" s="88">
        <v>-5</v>
      </c>
      <c r="R5" s="88">
        <v>0</v>
      </c>
      <c r="S5" s="116">
        <v>0</v>
      </c>
      <c r="U5" s="115">
        <v>-5</v>
      </c>
      <c r="V5" s="116">
        <v>362.95</v>
      </c>
      <c r="W5">
        <v>40.64</v>
      </c>
      <c r="X5">
        <v>0</v>
      </c>
      <c r="Y5">
        <v>-5</v>
      </c>
      <c r="Z5">
        <v>0.1</v>
      </c>
      <c r="AA5">
        <v>322.20999999999998</v>
      </c>
    </row>
    <row r="6" spans="1:27">
      <c r="G6" t="s">
        <v>48</v>
      </c>
      <c r="H6" s="115">
        <v>2.9</v>
      </c>
      <c r="I6" s="88">
        <v>0</v>
      </c>
      <c r="J6" s="88">
        <v>310.60000000000002</v>
      </c>
      <c r="K6" s="88">
        <v>0</v>
      </c>
      <c r="L6" s="88">
        <v>0</v>
      </c>
      <c r="M6" s="116">
        <v>1.74</v>
      </c>
      <c r="N6" s="115">
        <v>0</v>
      </c>
      <c r="O6" s="88">
        <v>0</v>
      </c>
      <c r="P6" s="88">
        <v>0</v>
      </c>
      <c r="Q6" s="88">
        <v>-5</v>
      </c>
      <c r="R6" s="88">
        <v>0</v>
      </c>
      <c r="S6" s="116">
        <v>0</v>
      </c>
      <c r="U6" s="115">
        <v>-5</v>
      </c>
      <c r="V6" s="116">
        <v>315.24</v>
      </c>
      <c r="W6">
        <v>2.9</v>
      </c>
      <c r="X6">
        <v>0</v>
      </c>
      <c r="Y6">
        <v>-5</v>
      </c>
      <c r="Z6">
        <v>1.74</v>
      </c>
      <c r="AA6">
        <v>310.60000000000002</v>
      </c>
    </row>
    <row r="7" spans="1:27">
      <c r="G7" t="s">
        <v>49</v>
      </c>
      <c r="H7" s="115">
        <v>115.14</v>
      </c>
      <c r="I7" s="88">
        <v>0</v>
      </c>
      <c r="J7" s="88">
        <v>296.08999999999997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-30</v>
      </c>
      <c r="R7" s="88">
        <v>0</v>
      </c>
      <c r="S7" s="116">
        <v>0</v>
      </c>
      <c r="U7" s="115">
        <v>-30</v>
      </c>
      <c r="V7" s="116">
        <v>411.23</v>
      </c>
      <c r="W7">
        <v>115.14</v>
      </c>
      <c r="X7">
        <v>0</v>
      </c>
      <c r="Y7">
        <v>-30</v>
      </c>
      <c r="Z7">
        <v>0</v>
      </c>
      <c r="AA7">
        <v>296.08999999999997</v>
      </c>
    </row>
    <row r="8" spans="1:27">
      <c r="G8" t="s">
        <v>50</v>
      </c>
      <c r="H8" s="115">
        <v>84.18</v>
      </c>
      <c r="I8" s="88">
        <v>0</v>
      </c>
      <c r="J8" s="88">
        <v>279.64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-10</v>
      </c>
      <c r="R8" s="88">
        <v>0</v>
      </c>
      <c r="S8" s="116">
        <v>0</v>
      </c>
      <c r="U8" s="115">
        <v>-10</v>
      </c>
      <c r="V8" s="116">
        <v>363.82</v>
      </c>
      <c r="W8">
        <v>84.18</v>
      </c>
      <c r="X8">
        <v>0</v>
      </c>
      <c r="Y8">
        <v>-10</v>
      </c>
      <c r="Z8">
        <v>0</v>
      </c>
      <c r="AA8">
        <v>279.64</v>
      </c>
    </row>
    <row r="9" spans="1:27">
      <c r="G9" t="s">
        <v>51</v>
      </c>
      <c r="H9" s="115">
        <v>49.35</v>
      </c>
      <c r="I9" s="88">
        <v>0</v>
      </c>
      <c r="J9" s="88">
        <v>267.06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-10</v>
      </c>
      <c r="R9" s="88">
        <v>0</v>
      </c>
      <c r="S9" s="116">
        <v>0</v>
      </c>
      <c r="U9" s="115">
        <v>-10</v>
      </c>
      <c r="V9" s="116">
        <v>316.41000000000003</v>
      </c>
      <c r="W9">
        <v>49.35</v>
      </c>
      <c r="X9">
        <v>0</v>
      </c>
      <c r="Y9">
        <v>-10</v>
      </c>
      <c r="Z9">
        <v>0</v>
      </c>
      <c r="AA9">
        <v>267.06</v>
      </c>
    </row>
    <row r="10" spans="1:27">
      <c r="G10" t="s">
        <v>52</v>
      </c>
      <c r="H10" s="115">
        <v>8.7100000000000009</v>
      </c>
      <c r="I10" s="88">
        <v>0</v>
      </c>
      <c r="J10" s="88">
        <v>241.9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-2.29</v>
      </c>
      <c r="R10" s="88">
        <v>0</v>
      </c>
      <c r="S10" s="116">
        <v>0</v>
      </c>
      <c r="U10" s="115">
        <v>-2.29</v>
      </c>
      <c r="V10" s="116">
        <v>250.61</v>
      </c>
      <c r="W10">
        <v>8.7100000000000009</v>
      </c>
      <c r="X10">
        <v>0</v>
      </c>
      <c r="Y10">
        <v>-2.29</v>
      </c>
      <c r="Z10">
        <v>0</v>
      </c>
      <c r="AA10">
        <v>241.9</v>
      </c>
    </row>
    <row r="11" spans="1:27">
      <c r="G11" t="s">
        <v>53</v>
      </c>
      <c r="H11" s="115">
        <v>83.21</v>
      </c>
      <c r="I11" s="88">
        <v>0</v>
      </c>
      <c r="J11" s="88">
        <v>116.12</v>
      </c>
      <c r="K11" s="88">
        <v>0</v>
      </c>
      <c r="L11" s="88">
        <v>0</v>
      </c>
      <c r="M11" s="116">
        <v>0.48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199.81</v>
      </c>
      <c r="W11">
        <v>83.21</v>
      </c>
      <c r="X11">
        <v>0</v>
      </c>
      <c r="Y11">
        <v>0</v>
      </c>
      <c r="Z11">
        <v>0.48</v>
      </c>
      <c r="AA11">
        <v>116.12</v>
      </c>
    </row>
    <row r="12" spans="1:27">
      <c r="G12" t="s">
        <v>54</v>
      </c>
      <c r="H12" s="115">
        <v>51.28</v>
      </c>
      <c r="I12" s="88">
        <v>0</v>
      </c>
      <c r="J12" s="88">
        <v>91.92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143.19999999999999</v>
      </c>
      <c r="W12">
        <v>51.28</v>
      </c>
      <c r="X12">
        <v>0</v>
      </c>
      <c r="Y12">
        <v>0</v>
      </c>
      <c r="Z12">
        <v>0</v>
      </c>
      <c r="AA12">
        <v>91.92</v>
      </c>
    </row>
    <row r="13" spans="1:27">
      <c r="G13" t="s">
        <v>55</v>
      </c>
      <c r="H13" s="115">
        <v>21.29</v>
      </c>
      <c r="I13" s="88">
        <v>0</v>
      </c>
      <c r="J13" s="88">
        <v>73.53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94.82</v>
      </c>
      <c r="W13">
        <v>21.29</v>
      </c>
      <c r="X13">
        <v>0</v>
      </c>
      <c r="Y13">
        <v>0</v>
      </c>
      <c r="Z13">
        <v>0</v>
      </c>
      <c r="AA13">
        <v>73.53</v>
      </c>
    </row>
    <row r="14" spans="1:27">
      <c r="G14" t="s">
        <v>56</v>
      </c>
      <c r="H14" s="115">
        <v>0</v>
      </c>
      <c r="I14" s="88">
        <v>0</v>
      </c>
      <c r="J14" s="88">
        <v>52.25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52.25</v>
      </c>
      <c r="W14">
        <v>0</v>
      </c>
      <c r="X14">
        <v>0</v>
      </c>
      <c r="Y14">
        <v>0</v>
      </c>
      <c r="Z14">
        <v>0</v>
      </c>
      <c r="AA14">
        <v>52.25</v>
      </c>
    </row>
    <row r="15" spans="1:27">
      <c r="G15" t="s">
        <v>57</v>
      </c>
      <c r="H15" s="115">
        <v>169.33</v>
      </c>
      <c r="I15" s="88">
        <v>0</v>
      </c>
      <c r="J15" s="88">
        <v>30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199.33</v>
      </c>
      <c r="W15">
        <v>169.33</v>
      </c>
      <c r="X15">
        <v>0</v>
      </c>
      <c r="Y15">
        <v>0</v>
      </c>
      <c r="Z15">
        <v>0</v>
      </c>
      <c r="AA15">
        <v>30</v>
      </c>
    </row>
    <row r="16" spans="1:27">
      <c r="G16" t="s">
        <v>58</v>
      </c>
      <c r="H16" s="115">
        <v>137.4</v>
      </c>
      <c r="I16" s="88">
        <v>0</v>
      </c>
      <c r="J16" s="88">
        <v>10.64</v>
      </c>
      <c r="K16" s="88">
        <v>0</v>
      </c>
      <c r="L16" s="88">
        <v>0</v>
      </c>
      <c r="M16" s="116">
        <v>0.57999999999999996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148.62</v>
      </c>
      <c r="W16">
        <v>137.4</v>
      </c>
      <c r="X16">
        <v>0</v>
      </c>
      <c r="Y16">
        <v>0</v>
      </c>
      <c r="Z16">
        <v>0.57999999999999996</v>
      </c>
      <c r="AA16">
        <v>10.64</v>
      </c>
    </row>
    <row r="17" spans="7:27">
      <c r="G17" t="s">
        <v>59</v>
      </c>
      <c r="H17" s="115">
        <v>90.96</v>
      </c>
      <c r="I17" s="88">
        <v>0</v>
      </c>
      <c r="J17" s="88">
        <v>0</v>
      </c>
      <c r="K17" s="88">
        <v>0</v>
      </c>
      <c r="L17" s="88">
        <v>0</v>
      </c>
      <c r="M17" s="116">
        <v>1.06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92.02</v>
      </c>
      <c r="W17">
        <v>90.96</v>
      </c>
      <c r="X17">
        <v>0</v>
      </c>
      <c r="Y17">
        <v>0</v>
      </c>
      <c r="Z17">
        <v>1.06</v>
      </c>
      <c r="AA17">
        <v>0</v>
      </c>
    </row>
    <row r="18" spans="7:27">
      <c r="G18" t="s">
        <v>60</v>
      </c>
      <c r="H18" s="115">
        <v>87.08</v>
      </c>
      <c r="I18" s="88">
        <v>0</v>
      </c>
      <c r="J18" s="88">
        <v>0</v>
      </c>
      <c r="K18" s="88">
        <v>0</v>
      </c>
      <c r="L18" s="88">
        <v>0</v>
      </c>
      <c r="M18" s="116">
        <v>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90.08</v>
      </c>
      <c r="W18">
        <v>87.08</v>
      </c>
      <c r="X18">
        <v>0</v>
      </c>
      <c r="Y18">
        <v>0</v>
      </c>
      <c r="Z18">
        <v>3</v>
      </c>
      <c r="AA18">
        <v>0</v>
      </c>
    </row>
    <row r="19" spans="7:27">
      <c r="G19" t="s">
        <v>61</v>
      </c>
      <c r="H19" s="115">
        <v>124.82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125.3</v>
      </c>
      <c r="W19">
        <v>124.82</v>
      </c>
      <c r="X19">
        <v>0</v>
      </c>
      <c r="Y19">
        <v>0</v>
      </c>
      <c r="Z19">
        <v>0.48</v>
      </c>
      <c r="AA19">
        <v>0</v>
      </c>
    </row>
    <row r="20" spans="7:27">
      <c r="G20" t="s">
        <v>62</v>
      </c>
      <c r="H20" s="115">
        <v>61.93</v>
      </c>
      <c r="I20" s="88">
        <v>0</v>
      </c>
      <c r="J20" s="88">
        <v>0</v>
      </c>
      <c r="K20" s="88">
        <v>0</v>
      </c>
      <c r="L20" s="88">
        <v>0</v>
      </c>
      <c r="M20" s="116">
        <v>1.64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63.57</v>
      </c>
      <c r="W20">
        <v>61.93</v>
      </c>
      <c r="X20">
        <v>0</v>
      </c>
      <c r="Y20">
        <v>0</v>
      </c>
      <c r="Z20">
        <v>1.64</v>
      </c>
      <c r="AA20">
        <v>0</v>
      </c>
    </row>
    <row r="21" spans="7:27">
      <c r="G21" t="s">
        <v>63</v>
      </c>
      <c r="H21" s="115">
        <v>161.59</v>
      </c>
      <c r="I21" s="88">
        <v>0</v>
      </c>
      <c r="J21" s="88">
        <v>0</v>
      </c>
      <c r="K21" s="88">
        <v>0</v>
      </c>
      <c r="L21" s="88">
        <v>0</v>
      </c>
      <c r="M21" s="116">
        <v>1.45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163.04</v>
      </c>
      <c r="W21">
        <v>161.59</v>
      </c>
      <c r="X21">
        <v>0</v>
      </c>
      <c r="Y21">
        <v>0</v>
      </c>
      <c r="Z21">
        <v>1.45</v>
      </c>
      <c r="AA21">
        <v>0</v>
      </c>
    </row>
    <row r="22" spans="7:27">
      <c r="G22" t="s">
        <v>64</v>
      </c>
      <c r="H22" s="115">
        <v>98.7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98.7</v>
      </c>
      <c r="W22">
        <v>98.7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30.97</v>
      </c>
      <c r="I23" s="88">
        <v>0</v>
      </c>
      <c r="J23" s="88">
        <v>0</v>
      </c>
      <c r="K23" s="88">
        <v>0</v>
      </c>
      <c r="L23" s="88">
        <v>0</v>
      </c>
      <c r="M23" s="116">
        <v>4.3499999999999996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35.32</v>
      </c>
      <c r="W23">
        <v>30.97</v>
      </c>
      <c r="X23">
        <v>0</v>
      </c>
      <c r="Y23">
        <v>0</v>
      </c>
      <c r="Z23">
        <v>4.3499999999999996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5.13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5.13</v>
      </c>
      <c r="W24">
        <v>0</v>
      </c>
      <c r="X24">
        <v>0</v>
      </c>
      <c r="Y24">
        <v>0</v>
      </c>
      <c r="Z24">
        <v>5.13</v>
      </c>
      <c r="AA24">
        <v>0</v>
      </c>
    </row>
    <row r="25" spans="7:27">
      <c r="G25" t="s">
        <v>67</v>
      </c>
      <c r="H25" s="115">
        <v>102.57</v>
      </c>
      <c r="I25" s="88">
        <v>0</v>
      </c>
      <c r="J25" s="88">
        <v>0</v>
      </c>
      <c r="K25" s="88">
        <v>0</v>
      </c>
      <c r="L25" s="88">
        <v>0</v>
      </c>
      <c r="M25" s="116">
        <v>7.74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110.31</v>
      </c>
      <c r="W25">
        <v>102.57</v>
      </c>
      <c r="X25">
        <v>0</v>
      </c>
      <c r="Y25">
        <v>0</v>
      </c>
      <c r="Z25">
        <v>7.74</v>
      </c>
      <c r="AA25">
        <v>0</v>
      </c>
    </row>
    <row r="26" spans="7:27">
      <c r="G26" t="s">
        <v>68</v>
      </c>
      <c r="H26" s="115">
        <v>46.44</v>
      </c>
      <c r="I26" s="88">
        <v>0</v>
      </c>
      <c r="J26" s="88">
        <v>0</v>
      </c>
      <c r="K26" s="88">
        <v>0</v>
      </c>
      <c r="L26" s="88">
        <v>0</v>
      </c>
      <c r="M26" s="116">
        <v>2.81</v>
      </c>
      <c r="N26" s="115">
        <v>0</v>
      </c>
      <c r="O26" s="88">
        <v>-2</v>
      </c>
      <c r="P26" s="88">
        <v>0</v>
      </c>
      <c r="Q26" s="88">
        <v>0</v>
      </c>
      <c r="R26" s="88">
        <v>0</v>
      </c>
      <c r="S26" s="116">
        <v>0</v>
      </c>
      <c r="U26" s="115">
        <v>-2</v>
      </c>
      <c r="V26" s="116">
        <v>49.25</v>
      </c>
      <c r="W26">
        <v>46.44</v>
      </c>
      <c r="X26">
        <v>-2</v>
      </c>
      <c r="Y26">
        <v>0</v>
      </c>
      <c r="Z26">
        <v>2.81</v>
      </c>
      <c r="AA26">
        <v>0</v>
      </c>
    </row>
    <row r="27" spans="7:27">
      <c r="G27" t="s">
        <v>69</v>
      </c>
      <c r="H27" s="115">
        <v>90.95</v>
      </c>
      <c r="I27" s="88">
        <v>0</v>
      </c>
      <c r="J27" s="88">
        <v>0</v>
      </c>
      <c r="K27" s="88">
        <v>0</v>
      </c>
      <c r="L27" s="88">
        <v>0</v>
      </c>
      <c r="M27" s="116">
        <v>1.94</v>
      </c>
      <c r="N27" s="115">
        <v>0</v>
      </c>
      <c r="O27" s="88">
        <v>-46</v>
      </c>
      <c r="P27" s="88">
        <v>0</v>
      </c>
      <c r="Q27" s="88">
        <v>0</v>
      </c>
      <c r="R27" s="88">
        <v>0</v>
      </c>
      <c r="S27" s="116">
        <v>0</v>
      </c>
      <c r="U27" s="115">
        <v>-46</v>
      </c>
      <c r="V27" s="116">
        <v>92.89</v>
      </c>
      <c r="W27">
        <v>90.95</v>
      </c>
      <c r="X27">
        <v>-46</v>
      </c>
      <c r="Y27">
        <v>0</v>
      </c>
      <c r="Z27">
        <v>1.94</v>
      </c>
      <c r="AA27">
        <v>0</v>
      </c>
    </row>
    <row r="28" spans="7:27">
      <c r="G28" t="s">
        <v>70</v>
      </c>
      <c r="H28" s="115">
        <v>7.74</v>
      </c>
      <c r="I28" s="88">
        <v>0</v>
      </c>
      <c r="J28" s="88">
        <v>0</v>
      </c>
      <c r="K28" s="88">
        <v>0</v>
      </c>
      <c r="L28" s="88">
        <v>0</v>
      </c>
      <c r="M28" s="116">
        <v>5.81</v>
      </c>
      <c r="N28" s="115">
        <v>0</v>
      </c>
      <c r="O28" s="88">
        <v>-30.2</v>
      </c>
      <c r="P28" s="88">
        <v>0</v>
      </c>
      <c r="Q28" s="88">
        <v>0</v>
      </c>
      <c r="R28" s="88">
        <v>0</v>
      </c>
      <c r="S28" s="116">
        <v>0</v>
      </c>
      <c r="U28" s="115">
        <v>-30.2</v>
      </c>
      <c r="V28" s="116">
        <v>13.55</v>
      </c>
      <c r="W28">
        <v>7.74</v>
      </c>
      <c r="X28">
        <v>-30.2</v>
      </c>
      <c r="Y28">
        <v>0</v>
      </c>
      <c r="Z28">
        <v>5.81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0.77</v>
      </c>
      <c r="N29" s="115">
        <v>0</v>
      </c>
      <c r="O29" s="88">
        <v>-12</v>
      </c>
      <c r="P29" s="88">
        <v>0</v>
      </c>
      <c r="Q29" s="88">
        <v>0</v>
      </c>
      <c r="R29" s="88">
        <v>0</v>
      </c>
      <c r="S29" s="116">
        <v>0</v>
      </c>
      <c r="U29" s="115">
        <v>-12</v>
      </c>
      <c r="V29" s="116">
        <v>0.77</v>
      </c>
      <c r="W29">
        <v>0</v>
      </c>
      <c r="X29">
        <v>-12</v>
      </c>
      <c r="Y29">
        <v>0</v>
      </c>
      <c r="Z29">
        <v>0.77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6.19</v>
      </c>
      <c r="N30" s="115">
        <v>0</v>
      </c>
      <c r="O30" s="88">
        <v>-17</v>
      </c>
      <c r="P30" s="88">
        <v>0</v>
      </c>
      <c r="Q30" s="88">
        <v>0</v>
      </c>
      <c r="R30" s="88">
        <v>0</v>
      </c>
      <c r="S30" s="116">
        <v>0</v>
      </c>
      <c r="U30" s="115">
        <v>-17</v>
      </c>
      <c r="V30" s="116">
        <v>6.19</v>
      </c>
      <c r="W30">
        <v>0</v>
      </c>
      <c r="X30">
        <v>-17</v>
      </c>
      <c r="Y30">
        <v>0</v>
      </c>
      <c r="Z30">
        <v>6.19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6.48</v>
      </c>
      <c r="N31" s="115">
        <v>0</v>
      </c>
      <c r="O31" s="88">
        <v>-17</v>
      </c>
      <c r="P31" s="88">
        <v>0</v>
      </c>
      <c r="Q31" s="88">
        <v>0</v>
      </c>
      <c r="R31" s="88">
        <v>0</v>
      </c>
      <c r="S31" s="116">
        <v>0</v>
      </c>
      <c r="U31" s="115">
        <v>-17</v>
      </c>
      <c r="V31" s="116">
        <v>6.48</v>
      </c>
      <c r="W31">
        <v>0</v>
      </c>
      <c r="X31">
        <v>-17</v>
      </c>
      <c r="Y31">
        <v>0</v>
      </c>
      <c r="Z31">
        <v>6.48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9.39</v>
      </c>
      <c r="N32" s="115">
        <v>0</v>
      </c>
      <c r="O32" s="88">
        <v>-37</v>
      </c>
      <c r="P32" s="88">
        <v>0</v>
      </c>
      <c r="Q32" s="88">
        <v>0</v>
      </c>
      <c r="R32" s="88">
        <v>0</v>
      </c>
      <c r="S32" s="116">
        <v>0</v>
      </c>
      <c r="U32" s="115">
        <v>-37</v>
      </c>
      <c r="V32" s="116">
        <v>9.39</v>
      </c>
      <c r="W32">
        <v>0</v>
      </c>
      <c r="X32">
        <v>-37</v>
      </c>
      <c r="Y32">
        <v>0</v>
      </c>
      <c r="Z32">
        <v>9.39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2.81</v>
      </c>
      <c r="N33" s="115">
        <v>0</v>
      </c>
      <c r="O33" s="88">
        <v>-52</v>
      </c>
      <c r="P33" s="88">
        <v>0</v>
      </c>
      <c r="Q33" s="88">
        <v>0</v>
      </c>
      <c r="R33" s="88">
        <v>0</v>
      </c>
      <c r="S33" s="116">
        <v>0</v>
      </c>
      <c r="U33" s="115">
        <v>-52</v>
      </c>
      <c r="V33" s="116">
        <v>2.81</v>
      </c>
      <c r="W33">
        <v>0</v>
      </c>
      <c r="X33">
        <v>-52</v>
      </c>
      <c r="Y33">
        <v>0</v>
      </c>
      <c r="Z33">
        <v>2.81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3.87</v>
      </c>
      <c r="N34" s="115">
        <v>0</v>
      </c>
      <c r="O34" s="88">
        <v>-77</v>
      </c>
      <c r="P34" s="88">
        <v>0</v>
      </c>
      <c r="Q34" s="88">
        <v>0</v>
      </c>
      <c r="R34" s="88">
        <v>0</v>
      </c>
      <c r="S34" s="116">
        <v>0</v>
      </c>
      <c r="U34" s="115">
        <v>-77</v>
      </c>
      <c r="V34" s="116">
        <v>3.87</v>
      </c>
      <c r="W34">
        <v>0</v>
      </c>
      <c r="X34">
        <v>-77</v>
      </c>
      <c r="Y34">
        <v>0</v>
      </c>
      <c r="Z34">
        <v>3.87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5.61</v>
      </c>
      <c r="N35" s="115">
        <v>0</v>
      </c>
      <c r="O35" s="88">
        <v>-97</v>
      </c>
      <c r="P35" s="88">
        <v>0</v>
      </c>
      <c r="Q35" s="88">
        <v>0</v>
      </c>
      <c r="R35" s="88">
        <v>0</v>
      </c>
      <c r="S35" s="116">
        <v>0</v>
      </c>
      <c r="U35" s="115">
        <v>-97</v>
      </c>
      <c r="V35" s="116">
        <v>5.61</v>
      </c>
      <c r="W35">
        <v>0</v>
      </c>
      <c r="X35">
        <v>-97</v>
      </c>
      <c r="Y35">
        <v>0</v>
      </c>
      <c r="Z35">
        <v>5.61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0.39</v>
      </c>
      <c r="N36" s="115">
        <v>0</v>
      </c>
      <c r="O36" s="88">
        <v>-112</v>
      </c>
      <c r="P36" s="88">
        <v>0</v>
      </c>
      <c r="Q36" s="88">
        <v>0</v>
      </c>
      <c r="R36" s="88">
        <v>0</v>
      </c>
      <c r="S36" s="116">
        <v>0</v>
      </c>
      <c r="U36" s="115">
        <v>-112</v>
      </c>
      <c r="V36" s="116">
        <v>0.39</v>
      </c>
      <c r="W36">
        <v>0</v>
      </c>
      <c r="X36">
        <v>-112</v>
      </c>
      <c r="Y36">
        <v>0</v>
      </c>
      <c r="Z36">
        <v>0.39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6.39</v>
      </c>
      <c r="N37" s="115">
        <v>0</v>
      </c>
      <c r="O37" s="88">
        <v>-121</v>
      </c>
      <c r="P37" s="88">
        <v>0</v>
      </c>
      <c r="Q37" s="88">
        <v>0</v>
      </c>
      <c r="R37" s="88">
        <v>0</v>
      </c>
      <c r="S37" s="116">
        <v>0</v>
      </c>
      <c r="U37" s="115">
        <v>-121</v>
      </c>
      <c r="V37" s="116">
        <v>6.39</v>
      </c>
      <c r="W37">
        <v>0</v>
      </c>
      <c r="X37">
        <v>-121</v>
      </c>
      <c r="Y37">
        <v>0</v>
      </c>
      <c r="Z37">
        <v>6.39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5.03</v>
      </c>
      <c r="N38" s="115">
        <v>0</v>
      </c>
      <c r="O38" s="88">
        <v>-136</v>
      </c>
      <c r="P38" s="88">
        <v>0</v>
      </c>
      <c r="Q38" s="88">
        <v>0</v>
      </c>
      <c r="R38" s="88">
        <v>0</v>
      </c>
      <c r="S38" s="116">
        <v>0</v>
      </c>
      <c r="U38" s="115">
        <v>-136</v>
      </c>
      <c r="V38" s="116">
        <v>5.03</v>
      </c>
      <c r="W38">
        <v>0</v>
      </c>
      <c r="X38">
        <v>-136</v>
      </c>
      <c r="Y38">
        <v>0</v>
      </c>
      <c r="Z38">
        <v>5.03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9.68</v>
      </c>
      <c r="N39" s="115">
        <v>0</v>
      </c>
      <c r="O39" s="88">
        <v>-166</v>
      </c>
      <c r="P39" s="88">
        <v>0</v>
      </c>
      <c r="Q39" s="88">
        <v>0</v>
      </c>
      <c r="R39" s="88">
        <v>0</v>
      </c>
      <c r="S39" s="116">
        <v>0</v>
      </c>
      <c r="U39" s="115">
        <v>-166</v>
      </c>
      <c r="V39" s="116">
        <v>9.68</v>
      </c>
      <c r="W39">
        <v>0</v>
      </c>
      <c r="X39">
        <v>-166</v>
      </c>
      <c r="Y39">
        <v>0</v>
      </c>
      <c r="Z39">
        <v>9.68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2.61</v>
      </c>
      <c r="N40" s="115">
        <v>0</v>
      </c>
      <c r="O40" s="88">
        <v>-161</v>
      </c>
      <c r="P40" s="88">
        <v>0</v>
      </c>
      <c r="Q40" s="88">
        <v>0</v>
      </c>
      <c r="R40" s="88">
        <v>0</v>
      </c>
      <c r="S40" s="116">
        <v>0</v>
      </c>
      <c r="U40" s="115">
        <v>-161</v>
      </c>
      <c r="V40" s="116">
        <v>2.61</v>
      </c>
      <c r="W40">
        <v>0</v>
      </c>
      <c r="X40">
        <v>-161</v>
      </c>
      <c r="Y40">
        <v>0</v>
      </c>
      <c r="Z40">
        <v>2.61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5.81</v>
      </c>
      <c r="N41" s="115">
        <v>0</v>
      </c>
      <c r="O41" s="88">
        <v>-161</v>
      </c>
      <c r="P41" s="88">
        <v>0</v>
      </c>
      <c r="Q41" s="88">
        <v>0</v>
      </c>
      <c r="R41" s="88">
        <v>0</v>
      </c>
      <c r="S41" s="116">
        <v>0</v>
      </c>
      <c r="U41" s="115">
        <v>-161</v>
      </c>
      <c r="V41" s="116">
        <v>5.81</v>
      </c>
      <c r="W41">
        <v>0</v>
      </c>
      <c r="X41">
        <v>-161</v>
      </c>
      <c r="Y41">
        <v>0</v>
      </c>
      <c r="Z41">
        <v>5.81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5.61</v>
      </c>
      <c r="N42" s="115">
        <v>0</v>
      </c>
      <c r="O42" s="88">
        <v>-156</v>
      </c>
      <c r="P42" s="88">
        <v>0</v>
      </c>
      <c r="Q42" s="88">
        <v>0</v>
      </c>
      <c r="R42" s="88">
        <v>0</v>
      </c>
      <c r="S42" s="116">
        <v>0</v>
      </c>
      <c r="U42" s="115">
        <v>-156</v>
      </c>
      <c r="V42" s="116">
        <v>5.61</v>
      </c>
      <c r="W42">
        <v>0</v>
      </c>
      <c r="X42">
        <v>-156</v>
      </c>
      <c r="Y42">
        <v>0</v>
      </c>
      <c r="Z42">
        <v>5.61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2.0299999999999998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2.0299999999999998</v>
      </c>
      <c r="W43">
        <v>0</v>
      </c>
      <c r="X43">
        <v>0</v>
      </c>
      <c r="Y43">
        <v>0</v>
      </c>
      <c r="Z43">
        <v>2.0299999999999998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</v>
      </c>
      <c r="W44">
        <v>0</v>
      </c>
      <c r="X44">
        <v>0</v>
      </c>
      <c r="Y44">
        <v>0</v>
      </c>
      <c r="Z44">
        <v>6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4.74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4.74</v>
      </c>
      <c r="W45">
        <v>0</v>
      </c>
      <c r="X45">
        <v>0</v>
      </c>
      <c r="Y45">
        <v>0</v>
      </c>
      <c r="Z45">
        <v>4.74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9.48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9.48</v>
      </c>
      <c r="W46">
        <v>0</v>
      </c>
      <c r="X46">
        <v>0</v>
      </c>
      <c r="Y46">
        <v>0</v>
      </c>
      <c r="Z46">
        <v>9.48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2.71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2.71</v>
      </c>
      <c r="W47">
        <v>0</v>
      </c>
      <c r="X47">
        <v>0</v>
      </c>
      <c r="Y47">
        <v>0</v>
      </c>
      <c r="Z47">
        <v>2.71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1.64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1.64</v>
      </c>
      <c r="W48">
        <v>0</v>
      </c>
      <c r="X48">
        <v>0</v>
      </c>
      <c r="Y48">
        <v>0</v>
      </c>
      <c r="Z48">
        <v>1.64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3.87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3.87</v>
      </c>
      <c r="W49">
        <v>0</v>
      </c>
      <c r="X49">
        <v>0</v>
      </c>
      <c r="Y49">
        <v>0</v>
      </c>
      <c r="Z49">
        <v>3.87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1.94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1.94</v>
      </c>
      <c r="W50">
        <v>0</v>
      </c>
      <c r="X50">
        <v>0</v>
      </c>
      <c r="Y50">
        <v>0</v>
      </c>
      <c r="Z50">
        <v>1.94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</v>
      </c>
      <c r="W51">
        <v>0</v>
      </c>
      <c r="X51">
        <v>0</v>
      </c>
      <c r="Y51">
        <v>0</v>
      </c>
      <c r="Z51">
        <v>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3.87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3.87</v>
      </c>
      <c r="W52">
        <v>0</v>
      </c>
      <c r="X52">
        <v>0</v>
      </c>
      <c r="Y52">
        <v>0</v>
      </c>
      <c r="Z52">
        <v>3.87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7.35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7.35</v>
      </c>
      <c r="W53">
        <v>0</v>
      </c>
      <c r="X53">
        <v>0</v>
      </c>
      <c r="Y53">
        <v>0</v>
      </c>
      <c r="Z53">
        <v>7.35</v>
      </c>
      <c r="AA53">
        <v>0</v>
      </c>
    </row>
    <row r="54" spans="7:27">
      <c r="G54" t="s">
        <v>96</v>
      </c>
      <c r="H54" s="115">
        <v>29.99</v>
      </c>
      <c r="I54" s="88">
        <v>0</v>
      </c>
      <c r="J54" s="88">
        <v>0</v>
      </c>
      <c r="K54" s="88">
        <v>0</v>
      </c>
      <c r="L54" s="88">
        <v>0</v>
      </c>
      <c r="M54" s="116">
        <v>2.52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32.51</v>
      </c>
      <c r="W54">
        <v>29.99</v>
      </c>
      <c r="X54">
        <v>0</v>
      </c>
      <c r="Y54">
        <v>0</v>
      </c>
      <c r="Z54">
        <v>2.52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2.42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2.42</v>
      </c>
      <c r="W55">
        <v>0</v>
      </c>
      <c r="X55">
        <v>0</v>
      </c>
      <c r="Y55">
        <v>0</v>
      </c>
      <c r="Z55">
        <v>2.42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2.81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2.81</v>
      </c>
      <c r="W56">
        <v>0</v>
      </c>
      <c r="X56">
        <v>0</v>
      </c>
      <c r="Y56">
        <v>0</v>
      </c>
      <c r="Z56">
        <v>2.81</v>
      </c>
      <c r="AA56">
        <v>0</v>
      </c>
    </row>
    <row r="57" spans="7:27">
      <c r="G57" t="s">
        <v>99</v>
      </c>
      <c r="H57" s="115">
        <v>81.28</v>
      </c>
      <c r="I57" s="88">
        <v>0</v>
      </c>
      <c r="J57" s="88">
        <v>0</v>
      </c>
      <c r="K57" s="88">
        <v>0</v>
      </c>
      <c r="L57" s="88">
        <v>0</v>
      </c>
      <c r="M57" s="116">
        <v>1.26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82.54</v>
      </c>
      <c r="W57">
        <v>81.28</v>
      </c>
      <c r="X57">
        <v>0</v>
      </c>
      <c r="Y57">
        <v>0</v>
      </c>
      <c r="Z57">
        <v>1.26</v>
      </c>
      <c r="AA57">
        <v>0</v>
      </c>
    </row>
    <row r="58" spans="7:27">
      <c r="G58" t="s">
        <v>100</v>
      </c>
      <c r="H58" s="115">
        <v>129.66</v>
      </c>
      <c r="I58" s="88">
        <v>0</v>
      </c>
      <c r="J58" s="88">
        <v>0</v>
      </c>
      <c r="K58" s="88">
        <v>0</v>
      </c>
      <c r="L58" s="88">
        <v>0</v>
      </c>
      <c r="M58" s="116">
        <v>3.39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133.04</v>
      </c>
      <c r="W58">
        <v>129.66</v>
      </c>
      <c r="X58">
        <v>0</v>
      </c>
      <c r="Y58">
        <v>0</v>
      </c>
      <c r="Z58">
        <v>3.39</v>
      </c>
      <c r="AA58">
        <v>0</v>
      </c>
    </row>
    <row r="59" spans="7:27">
      <c r="G59" t="s">
        <v>101</v>
      </c>
      <c r="H59" s="115">
        <v>43.54</v>
      </c>
      <c r="I59" s="88">
        <v>0</v>
      </c>
      <c r="J59" s="88">
        <v>0</v>
      </c>
      <c r="K59" s="88">
        <v>0</v>
      </c>
      <c r="L59" s="88">
        <v>0</v>
      </c>
      <c r="M59" s="116">
        <v>1.45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44.99</v>
      </c>
      <c r="W59">
        <v>43.54</v>
      </c>
      <c r="X59">
        <v>0</v>
      </c>
      <c r="Y59">
        <v>0</v>
      </c>
      <c r="Z59">
        <v>1.45</v>
      </c>
      <c r="AA59">
        <v>0</v>
      </c>
    </row>
    <row r="60" spans="7:27">
      <c r="G60" t="s">
        <v>102</v>
      </c>
      <c r="H60" s="115">
        <v>86.12</v>
      </c>
      <c r="I60" s="88">
        <v>0</v>
      </c>
      <c r="J60" s="88">
        <v>0</v>
      </c>
      <c r="K60" s="88">
        <v>0</v>
      </c>
      <c r="L60" s="88">
        <v>0</v>
      </c>
      <c r="M60" s="116">
        <v>7.74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93.86</v>
      </c>
      <c r="W60">
        <v>86.12</v>
      </c>
      <c r="X60">
        <v>0</v>
      </c>
      <c r="Y60">
        <v>0</v>
      </c>
      <c r="Z60">
        <v>7.74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3.39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3.39</v>
      </c>
      <c r="W61">
        <v>0</v>
      </c>
      <c r="X61">
        <v>0</v>
      </c>
      <c r="Y61">
        <v>0</v>
      </c>
      <c r="Z61">
        <v>3.39</v>
      </c>
      <c r="AA61">
        <v>0</v>
      </c>
    </row>
    <row r="62" spans="7:27">
      <c r="G62" t="s">
        <v>104</v>
      </c>
      <c r="H62" s="115">
        <v>3.87</v>
      </c>
      <c r="I62" s="88">
        <v>0</v>
      </c>
      <c r="J62" s="88">
        <v>0</v>
      </c>
      <c r="K62" s="88">
        <v>0</v>
      </c>
      <c r="L62" s="88">
        <v>0</v>
      </c>
      <c r="M62" s="116">
        <v>3.87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7.74</v>
      </c>
      <c r="W62">
        <v>3.87</v>
      </c>
      <c r="X62">
        <v>0</v>
      </c>
      <c r="Y62">
        <v>0</v>
      </c>
      <c r="Z62">
        <v>3.87</v>
      </c>
      <c r="AA62">
        <v>0</v>
      </c>
    </row>
    <row r="63" spans="7:27">
      <c r="G63" t="s">
        <v>105</v>
      </c>
      <c r="H63" s="115">
        <v>13.55</v>
      </c>
      <c r="I63" s="88">
        <v>0</v>
      </c>
      <c r="J63" s="88">
        <v>0</v>
      </c>
      <c r="K63" s="88">
        <v>0</v>
      </c>
      <c r="L63" s="88">
        <v>0</v>
      </c>
      <c r="M63" s="116">
        <v>2.0299999999999998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15.58</v>
      </c>
      <c r="W63">
        <v>13.55</v>
      </c>
      <c r="X63">
        <v>0</v>
      </c>
      <c r="Y63">
        <v>0</v>
      </c>
      <c r="Z63">
        <v>2.0299999999999998</v>
      </c>
      <c r="AA63">
        <v>0</v>
      </c>
    </row>
    <row r="64" spans="7:27">
      <c r="G64" t="s">
        <v>106</v>
      </c>
      <c r="H64" s="115">
        <v>41.61</v>
      </c>
      <c r="I64" s="88">
        <v>0</v>
      </c>
      <c r="J64" s="88">
        <v>0</v>
      </c>
      <c r="K64" s="88">
        <v>0</v>
      </c>
      <c r="L64" s="88">
        <v>0</v>
      </c>
      <c r="M64" s="116">
        <v>1.64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43.25</v>
      </c>
      <c r="W64">
        <v>41.61</v>
      </c>
      <c r="X64">
        <v>0</v>
      </c>
      <c r="Y64">
        <v>0</v>
      </c>
      <c r="Z64">
        <v>1.64</v>
      </c>
      <c r="AA64">
        <v>0</v>
      </c>
    </row>
    <row r="65" spans="7:27">
      <c r="G65" t="s">
        <v>107</v>
      </c>
      <c r="H65" s="115">
        <v>57.09</v>
      </c>
      <c r="I65" s="88">
        <v>0</v>
      </c>
      <c r="J65" s="88">
        <v>0</v>
      </c>
      <c r="K65" s="88">
        <v>0</v>
      </c>
      <c r="L65" s="88">
        <v>0</v>
      </c>
      <c r="M65" s="116">
        <v>4.6399999999999997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61.73</v>
      </c>
      <c r="W65">
        <v>57.09</v>
      </c>
      <c r="X65">
        <v>0</v>
      </c>
      <c r="Y65">
        <v>0</v>
      </c>
      <c r="Z65">
        <v>4.6399999999999997</v>
      </c>
      <c r="AA65">
        <v>0</v>
      </c>
    </row>
    <row r="66" spans="7:27">
      <c r="G66" t="s">
        <v>108</v>
      </c>
      <c r="H66" s="115">
        <v>55.64</v>
      </c>
      <c r="I66" s="88">
        <v>0</v>
      </c>
      <c r="J66" s="88">
        <v>0</v>
      </c>
      <c r="K66" s="88">
        <v>0</v>
      </c>
      <c r="L66" s="88">
        <v>0</v>
      </c>
      <c r="M66" s="116">
        <v>5.13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60.77</v>
      </c>
      <c r="W66">
        <v>55.64</v>
      </c>
      <c r="X66">
        <v>0</v>
      </c>
      <c r="Y66">
        <v>0</v>
      </c>
      <c r="Z66">
        <v>5.13</v>
      </c>
      <c r="AA66">
        <v>0</v>
      </c>
    </row>
    <row r="67" spans="7:27">
      <c r="G67" t="s">
        <v>109</v>
      </c>
      <c r="H67" s="115">
        <v>104.5</v>
      </c>
      <c r="I67" s="88">
        <v>0</v>
      </c>
      <c r="J67" s="88">
        <v>0</v>
      </c>
      <c r="K67" s="88">
        <v>0</v>
      </c>
      <c r="L67" s="88">
        <v>0</v>
      </c>
      <c r="M67" s="116">
        <v>9.68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114.18</v>
      </c>
      <c r="W67">
        <v>104.5</v>
      </c>
      <c r="X67">
        <v>0</v>
      </c>
      <c r="Y67">
        <v>0</v>
      </c>
      <c r="Z67">
        <v>9.68</v>
      </c>
      <c r="AA67">
        <v>0</v>
      </c>
    </row>
    <row r="68" spans="7:27">
      <c r="G68" t="s">
        <v>110</v>
      </c>
      <c r="H68" s="115">
        <v>99.66</v>
      </c>
      <c r="I68" s="88">
        <v>0</v>
      </c>
      <c r="J68" s="88">
        <v>0</v>
      </c>
      <c r="K68" s="88">
        <v>0</v>
      </c>
      <c r="L68" s="88">
        <v>0</v>
      </c>
      <c r="M68" s="116">
        <v>5.71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105.37</v>
      </c>
      <c r="W68">
        <v>99.66</v>
      </c>
      <c r="X68">
        <v>0</v>
      </c>
      <c r="Y68">
        <v>0</v>
      </c>
      <c r="Z68">
        <v>5.71</v>
      </c>
      <c r="AA68">
        <v>0</v>
      </c>
    </row>
    <row r="69" spans="7:27">
      <c r="G69" t="s">
        <v>111</v>
      </c>
      <c r="H69" s="115">
        <v>77.400000000000006</v>
      </c>
      <c r="I69" s="88">
        <v>0</v>
      </c>
      <c r="J69" s="88">
        <v>0</v>
      </c>
      <c r="K69" s="88">
        <v>0</v>
      </c>
      <c r="L69" s="88">
        <v>0</v>
      </c>
      <c r="M69" s="116">
        <v>6.97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84.37</v>
      </c>
      <c r="W69">
        <v>77.400000000000006</v>
      </c>
      <c r="X69">
        <v>0</v>
      </c>
      <c r="Y69">
        <v>0</v>
      </c>
      <c r="Z69">
        <v>6.97</v>
      </c>
      <c r="AA69">
        <v>0</v>
      </c>
    </row>
    <row r="70" spans="7:27">
      <c r="G70" t="s">
        <v>112</v>
      </c>
      <c r="H70" s="115">
        <v>48.38</v>
      </c>
      <c r="I70" s="88">
        <v>0</v>
      </c>
      <c r="J70" s="88">
        <v>0</v>
      </c>
      <c r="K70" s="88">
        <v>0</v>
      </c>
      <c r="L70" s="88">
        <v>0</v>
      </c>
      <c r="M70" s="116">
        <v>4.3499999999999996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52.73</v>
      </c>
      <c r="W70">
        <v>48.38</v>
      </c>
      <c r="X70">
        <v>0</v>
      </c>
      <c r="Y70">
        <v>0</v>
      </c>
      <c r="Z70">
        <v>4.3499999999999996</v>
      </c>
      <c r="AA70">
        <v>0</v>
      </c>
    </row>
    <row r="71" spans="7:27">
      <c r="G71" t="s">
        <v>113</v>
      </c>
      <c r="H71" s="115">
        <v>237.07</v>
      </c>
      <c r="I71" s="88">
        <v>0</v>
      </c>
      <c r="J71" s="88">
        <v>0</v>
      </c>
      <c r="K71" s="88">
        <v>0</v>
      </c>
      <c r="L71" s="88">
        <v>0</v>
      </c>
      <c r="M71" s="116">
        <v>0.77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237.84</v>
      </c>
      <c r="W71">
        <v>237.07</v>
      </c>
      <c r="X71">
        <v>0</v>
      </c>
      <c r="Y71">
        <v>0</v>
      </c>
      <c r="Z71">
        <v>0.77</v>
      </c>
      <c r="AA71">
        <v>0</v>
      </c>
    </row>
    <row r="72" spans="7:27">
      <c r="G72" t="s">
        <v>114</v>
      </c>
      <c r="H72" s="115">
        <v>161.59</v>
      </c>
      <c r="I72" s="88">
        <v>0</v>
      </c>
      <c r="J72" s="88">
        <v>0</v>
      </c>
      <c r="K72" s="88">
        <v>0</v>
      </c>
      <c r="L72" s="88">
        <v>0</v>
      </c>
      <c r="M72" s="116">
        <v>7.74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169.33</v>
      </c>
      <c r="W72">
        <v>161.59</v>
      </c>
      <c r="X72">
        <v>0</v>
      </c>
      <c r="Y72">
        <v>0</v>
      </c>
      <c r="Z72">
        <v>7.74</v>
      </c>
      <c r="AA72">
        <v>0</v>
      </c>
    </row>
    <row r="73" spans="7:27">
      <c r="G73" t="s">
        <v>115</v>
      </c>
      <c r="H73" s="115">
        <v>109.33</v>
      </c>
      <c r="I73" s="88">
        <v>0</v>
      </c>
      <c r="J73" s="88">
        <v>0</v>
      </c>
      <c r="K73" s="88">
        <v>0</v>
      </c>
      <c r="L73" s="88">
        <v>0</v>
      </c>
      <c r="M73" s="116">
        <v>5.52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114.85</v>
      </c>
      <c r="W73">
        <v>109.33</v>
      </c>
      <c r="X73">
        <v>0</v>
      </c>
      <c r="Y73">
        <v>0</v>
      </c>
      <c r="Z73">
        <v>5.52</v>
      </c>
      <c r="AA73">
        <v>0</v>
      </c>
    </row>
    <row r="74" spans="7:27">
      <c r="G74" t="s">
        <v>116</v>
      </c>
      <c r="H74" s="115">
        <v>50.31</v>
      </c>
      <c r="I74" s="88">
        <v>0</v>
      </c>
      <c r="J74" s="88">
        <v>0</v>
      </c>
      <c r="K74" s="88">
        <v>0</v>
      </c>
      <c r="L74" s="88">
        <v>0</v>
      </c>
      <c r="M74" s="116">
        <v>9.68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59.99</v>
      </c>
      <c r="W74">
        <v>50.31</v>
      </c>
      <c r="X74">
        <v>0</v>
      </c>
      <c r="Y74">
        <v>0</v>
      </c>
      <c r="Z74">
        <v>9.68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6.68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6.68</v>
      </c>
      <c r="W75">
        <v>0</v>
      </c>
      <c r="X75">
        <v>0</v>
      </c>
      <c r="Y75">
        <v>0</v>
      </c>
      <c r="Z75">
        <v>6.68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4.6399999999999997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4.6399999999999997</v>
      </c>
      <c r="W76">
        <v>0</v>
      </c>
      <c r="X76">
        <v>0</v>
      </c>
      <c r="Y76">
        <v>0</v>
      </c>
      <c r="Z76">
        <v>4.6399999999999997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3.87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3.87</v>
      </c>
      <c r="W77">
        <v>0</v>
      </c>
      <c r="X77">
        <v>0</v>
      </c>
      <c r="Y77">
        <v>0</v>
      </c>
      <c r="Z77">
        <v>3.87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3.58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3.58</v>
      </c>
      <c r="W79">
        <v>0</v>
      </c>
      <c r="X79">
        <v>0</v>
      </c>
      <c r="Y79">
        <v>0</v>
      </c>
      <c r="Z79">
        <v>3.58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3.77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3.77</v>
      </c>
      <c r="W80">
        <v>0</v>
      </c>
      <c r="X80">
        <v>0</v>
      </c>
      <c r="Y80">
        <v>0</v>
      </c>
      <c r="Z80">
        <v>3.77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9.68</v>
      </c>
      <c r="W81">
        <v>0</v>
      </c>
      <c r="X81">
        <v>0</v>
      </c>
      <c r="Y81">
        <v>0</v>
      </c>
      <c r="Z81">
        <v>9.68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6.29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6.29</v>
      </c>
      <c r="W82">
        <v>0</v>
      </c>
      <c r="X82">
        <v>0</v>
      </c>
      <c r="Y82">
        <v>0</v>
      </c>
      <c r="Z82">
        <v>6.29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7.84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7.84</v>
      </c>
      <c r="W83">
        <v>0</v>
      </c>
      <c r="X83">
        <v>0</v>
      </c>
      <c r="Y83">
        <v>0</v>
      </c>
      <c r="Z83">
        <v>7.84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6.68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6.68</v>
      </c>
      <c r="W84">
        <v>0</v>
      </c>
      <c r="X84">
        <v>0</v>
      </c>
      <c r="Y84">
        <v>0</v>
      </c>
      <c r="Z84">
        <v>6.68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0.1</v>
      </c>
      <c r="W85">
        <v>0</v>
      </c>
      <c r="X85">
        <v>0</v>
      </c>
      <c r="Y85">
        <v>0</v>
      </c>
      <c r="Z85">
        <v>0.1</v>
      </c>
      <c r="AA85">
        <v>0</v>
      </c>
    </row>
    <row r="86" spans="7:27">
      <c r="G86" t="s">
        <v>128</v>
      </c>
      <c r="H86" s="115">
        <v>106.44</v>
      </c>
      <c r="I86" s="88">
        <v>0</v>
      </c>
      <c r="J86" s="88">
        <v>0</v>
      </c>
      <c r="K86" s="88">
        <v>0</v>
      </c>
      <c r="L86" s="88">
        <v>0</v>
      </c>
      <c r="M86" s="116">
        <v>7.64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114.08</v>
      </c>
      <c r="W86">
        <v>106.44</v>
      </c>
      <c r="X86">
        <v>0</v>
      </c>
      <c r="Y86">
        <v>0</v>
      </c>
      <c r="Z86">
        <v>7.64</v>
      </c>
      <c r="AA86">
        <v>0</v>
      </c>
    </row>
    <row r="87" spans="7:27">
      <c r="G87" t="s">
        <v>129</v>
      </c>
      <c r="H87" s="115">
        <v>57.09</v>
      </c>
      <c r="I87" s="88">
        <v>0</v>
      </c>
      <c r="J87" s="88">
        <v>0</v>
      </c>
      <c r="K87" s="88">
        <v>0</v>
      </c>
      <c r="L87" s="88">
        <v>0</v>
      </c>
      <c r="M87" s="116">
        <v>3.48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60.57</v>
      </c>
      <c r="W87">
        <v>57.09</v>
      </c>
      <c r="X87">
        <v>0</v>
      </c>
      <c r="Y87">
        <v>0</v>
      </c>
      <c r="Z87">
        <v>3.48</v>
      </c>
      <c r="AA87">
        <v>0</v>
      </c>
    </row>
    <row r="88" spans="7:27">
      <c r="G88" t="s">
        <v>130</v>
      </c>
      <c r="H88" s="115">
        <v>147.07</v>
      </c>
      <c r="I88" s="88">
        <v>0</v>
      </c>
      <c r="J88" s="88">
        <v>0</v>
      </c>
      <c r="K88" s="88">
        <v>0</v>
      </c>
      <c r="L88" s="88">
        <v>0</v>
      </c>
      <c r="M88" s="116">
        <v>9.68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156.75</v>
      </c>
      <c r="W88">
        <v>147.07</v>
      </c>
      <c r="X88">
        <v>0</v>
      </c>
      <c r="Y88">
        <v>0</v>
      </c>
      <c r="Z88">
        <v>9.68</v>
      </c>
      <c r="AA88">
        <v>0</v>
      </c>
    </row>
    <row r="89" spans="7:27">
      <c r="G89" t="s">
        <v>131</v>
      </c>
      <c r="H89" s="115">
        <v>67.73</v>
      </c>
      <c r="I89" s="88">
        <v>0</v>
      </c>
      <c r="J89" s="88">
        <v>0</v>
      </c>
      <c r="K89" s="88">
        <v>0</v>
      </c>
      <c r="L89" s="88">
        <v>0</v>
      </c>
      <c r="M89" s="116">
        <v>2.9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70.63</v>
      </c>
      <c r="W89">
        <v>67.73</v>
      </c>
      <c r="X89">
        <v>0</v>
      </c>
      <c r="Y89">
        <v>0</v>
      </c>
      <c r="Z89">
        <v>2.9</v>
      </c>
      <c r="AA89">
        <v>0</v>
      </c>
    </row>
    <row r="90" spans="7:27">
      <c r="G90" t="s">
        <v>132</v>
      </c>
      <c r="H90" s="115">
        <v>160.62</v>
      </c>
      <c r="I90" s="88">
        <v>0</v>
      </c>
      <c r="J90" s="88">
        <v>126.76</v>
      </c>
      <c r="K90" s="88">
        <v>0</v>
      </c>
      <c r="L90" s="88">
        <v>0</v>
      </c>
      <c r="M90" s="116">
        <v>2.61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289.99</v>
      </c>
      <c r="W90">
        <v>160.62</v>
      </c>
      <c r="X90">
        <v>0</v>
      </c>
      <c r="Y90">
        <v>0</v>
      </c>
      <c r="Z90">
        <v>2.61</v>
      </c>
      <c r="AA90">
        <v>126.76</v>
      </c>
    </row>
    <row r="91" spans="7:27">
      <c r="G91" t="s">
        <v>133</v>
      </c>
      <c r="H91" s="115">
        <v>23.22</v>
      </c>
      <c r="I91" s="88">
        <v>5.9</v>
      </c>
      <c r="J91" s="88">
        <v>165.46</v>
      </c>
      <c r="K91" s="88">
        <v>0</v>
      </c>
      <c r="L91" s="88">
        <v>0</v>
      </c>
      <c r="M91" s="116">
        <v>3.29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197.87</v>
      </c>
      <c r="W91">
        <v>23.22</v>
      </c>
      <c r="X91">
        <v>5.9</v>
      </c>
      <c r="Y91">
        <v>0</v>
      </c>
      <c r="Z91">
        <v>3.29</v>
      </c>
      <c r="AA91">
        <v>165.46</v>
      </c>
    </row>
    <row r="92" spans="7:27">
      <c r="G92" t="s">
        <v>134</v>
      </c>
      <c r="H92" s="115">
        <v>84.18</v>
      </c>
      <c r="I92" s="88">
        <v>0</v>
      </c>
      <c r="J92" s="88">
        <v>207.07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291.25</v>
      </c>
      <c r="W92">
        <v>84.18</v>
      </c>
      <c r="X92">
        <v>0</v>
      </c>
      <c r="Y92">
        <v>0</v>
      </c>
      <c r="Z92">
        <v>0</v>
      </c>
      <c r="AA92">
        <v>207.07</v>
      </c>
    </row>
    <row r="93" spans="7:27">
      <c r="G93" t="s">
        <v>135</v>
      </c>
      <c r="H93" s="115">
        <v>37.74</v>
      </c>
      <c r="I93" s="88">
        <v>0</v>
      </c>
      <c r="J93" s="88">
        <v>250.6</v>
      </c>
      <c r="K93" s="88">
        <v>0</v>
      </c>
      <c r="L93" s="88">
        <v>0</v>
      </c>
      <c r="M93" s="116">
        <v>3.29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291.63</v>
      </c>
      <c r="W93">
        <v>37.74</v>
      </c>
      <c r="X93">
        <v>0</v>
      </c>
      <c r="Y93">
        <v>0</v>
      </c>
      <c r="Z93">
        <v>3.29</v>
      </c>
      <c r="AA93">
        <v>250.6</v>
      </c>
    </row>
    <row r="94" spans="7:27">
      <c r="G94" t="s">
        <v>136</v>
      </c>
      <c r="H94" s="115">
        <v>92.89</v>
      </c>
      <c r="I94" s="88">
        <v>0</v>
      </c>
      <c r="J94" s="88">
        <v>278.67</v>
      </c>
      <c r="K94" s="88">
        <v>0</v>
      </c>
      <c r="L94" s="88">
        <v>0</v>
      </c>
      <c r="M94" s="116">
        <v>2.71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374.27</v>
      </c>
      <c r="W94">
        <v>92.89</v>
      </c>
      <c r="X94">
        <v>0</v>
      </c>
      <c r="Y94">
        <v>0</v>
      </c>
      <c r="Z94">
        <v>2.71</v>
      </c>
      <c r="AA94">
        <v>278.67</v>
      </c>
    </row>
    <row r="95" spans="7:27">
      <c r="G95" t="s">
        <v>137</v>
      </c>
      <c r="H95" s="115">
        <v>24.19</v>
      </c>
      <c r="I95" s="88">
        <v>0</v>
      </c>
      <c r="J95" s="88">
        <v>311.57</v>
      </c>
      <c r="K95" s="88">
        <v>0</v>
      </c>
      <c r="L95" s="88">
        <v>0</v>
      </c>
      <c r="M95" s="116">
        <v>3.87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339.63</v>
      </c>
      <c r="W95">
        <v>24.19</v>
      </c>
      <c r="X95">
        <v>0</v>
      </c>
      <c r="Y95">
        <v>0</v>
      </c>
      <c r="Z95">
        <v>3.87</v>
      </c>
      <c r="AA95">
        <v>311.57</v>
      </c>
    </row>
    <row r="96" spans="7:27">
      <c r="G96" t="s">
        <v>138</v>
      </c>
      <c r="H96" s="115">
        <v>60.96</v>
      </c>
      <c r="I96" s="88">
        <v>0</v>
      </c>
      <c r="J96" s="88">
        <v>332.85</v>
      </c>
      <c r="K96" s="88">
        <v>0</v>
      </c>
      <c r="L96" s="88">
        <v>0</v>
      </c>
      <c r="M96" s="116">
        <v>1.45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395.26</v>
      </c>
      <c r="W96">
        <v>60.96</v>
      </c>
      <c r="X96">
        <v>0</v>
      </c>
      <c r="Y96">
        <v>0</v>
      </c>
      <c r="Z96">
        <v>1.45</v>
      </c>
      <c r="AA96">
        <v>332.85</v>
      </c>
    </row>
    <row r="97" spans="1:83">
      <c r="G97" t="s">
        <v>139</v>
      </c>
      <c r="H97" s="115">
        <v>47.41</v>
      </c>
      <c r="I97" s="88">
        <v>0</v>
      </c>
      <c r="J97" s="88">
        <v>338.66</v>
      </c>
      <c r="K97" s="88">
        <v>0</v>
      </c>
      <c r="L97" s="88">
        <v>0</v>
      </c>
      <c r="M97" s="116">
        <v>0.57999999999999996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386.65</v>
      </c>
      <c r="W97">
        <v>47.41</v>
      </c>
      <c r="X97">
        <v>0</v>
      </c>
      <c r="Y97">
        <v>0</v>
      </c>
      <c r="Z97">
        <v>0.57999999999999996</v>
      </c>
      <c r="AA97">
        <v>338.66</v>
      </c>
    </row>
    <row r="98" spans="1:83">
      <c r="G98" t="s">
        <v>140</v>
      </c>
      <c r="H98" s="115">
        <v>54.19</v>
      </c>
      <c r="I98" s="88">
        <v>0</v>
      </c>
      <c r="J98" s="88">
        <v>346.4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400.59</v>
      </c>
      <c r="W98">
        <v>54.19</v>
      </c>
      <c r="X98">
        <v>0</v>
      </c>
      <c r="Y98">
        <v>0</v>
      </c>
      <c r="Z98">
        <v>0</v>
      </c>
      <c r="AA98">
        <v>346.4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1.0509349999999997</v>
      </c>
      <c r="I99" s="111">
        <f t="shared" ref="I99:BQ99" si="1">SUM(I3:I98)/4000</f>
        <v>1.4750000000000002E-3</v>
      </c>
      <c r="J99" s="111">
        <f t="shared" si="1"/>
        <v>1.2769925</v>
      </c>
      <c r="K99" s="111">
        <f t="shared" si="1"/>
        <v>0</v>
      </c>
      <c r="L99" s="111">
        <f t="shared" si="1"/>
        <v>0</v>
      </c>
      <c r="M99" s="111">
        <f t="shared" si="1"/>
        <v>8.7035000000000001E-2</v>
      </c>
      <c r="N99" s="110">
        <f t="shared" si="1"/>
        <v>0</v>
      </c>
      <c r="O99" s="111">
        <f t="shared" si="1"/>
        <v>-0.35005000000000003</v>
      </c>
      <c r="P99" s="111">
        <f t="shared" si="1"/>
        <v>0</v>
      </c>
      <c r="Q99" s="111">
        <f t="shared" si="1"/>
        <v>-1.8072500000000002E-2</v>
      </c>
      <c r="R99" s="111">
        <f t="shared" si="1"/>
        <v>0</v>
      </c>
      <c r="S99" s="112">
        <f t="shared" si="1"/>
        <v>0</v>
      </c>
      <c r="U99" s="110">
        <f t="shared" si="1"/>
        <v>-0.36812250000000002</v>
      </c>
      <c r="V99" s="112">
        <f t="shared" si="1"/>
        <v>2.4164350000000003</v>
      </c>
      <c r="W99">
        <f t="shared" si="1"/>
        <v>1.0509349999999997</v>
      </c>
      <c r="X99">
        <f t="shared" si="1"/>
        <v>-0.34857499999999997</v>
      </c>
      <c r="Y99">
        <f t="shared" si="1"/>
        <v>-1.8072500000000002E-2</v>
      </c>
      <c r="Z99">
        <f t="shared" si="1"/>
        <v>8.7035000000000001E-2</v>
      </c>
      <c r="AA99">
        <f t="shared" si="1"/>
        <v>1.2769925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504</v>
      </c>
      <c r="X1" t="s">
        <v>504</v>
      </c>
      <c r="Y1" t="s">
        <v>504</v>
      </c>
      <c r="Z1" t="s">
        <v>504</v>
      </c>
      <c r="AA1" t="s">
        <v>504</v>
      </c>
      <c r="AB1" t="s">
        <v>505</v>
      </c>
      <c r="AC1" t="s">
        <v>506</v>
      </c>
      <c r="AD1" t="s">
        <v>507</v>
      </c>
      <c r="AE1" t="s">
        <v>508</v>
      </c>
      <c r="AF1" t="s">
        <v>509</v>
      </c>
      <c r="AG1" t="s">
        <v>509</v>
      </c>
      <c r="AH1" t="s">
        <v>510</v>
      </c>
      <c r="AI1" t="s">
        <v>511</v>
      </c>
      <c r="AJ1" t="s">
        <v>512</v>
      </c>
      <c r="AK1" t="s">
        <v>506</v>
      </c>
      <c r="AL1" t="s">
        <v>513</v>
      </c>
      <c r="AM1" t="s">
        <v>513</v>
      </c>
      <c r="AN1" t="s">
        <v>513</v>
      </c>
      <c r="AO1" t="s">
        <v>514</v>
      </c>
      <c r="AP1" t="s">
        <v>513</v>
      </c>
      <c r="AQ1" t="s">
        <v>515</v>
      </c>
      <c r="AR1" t="s">
        <v>516</v>
      </c>
      <c r="AS1" t="s">
        <v>513</v>
      </c>
      <c r="AT1" t="s">
        <v>506</v>
      </c>
      <c r="AU1" t="s">
        <v>516</v>
      </c>
      <c r="AV1" t="s">
        <v>517</v>
      </c>
      <c r="AW1" t="s">
        <v>513</v>
      </c>
      <c r="AX1" t="s">
        <v>518</v>
      </c>
      <c r="AY1" t="s">
        <v>519</v>
      </c>
      <c r="AZ1" t="s">
        <v>520</v>
      </c>
      <c r="BA1" t="s">
        <v>504</v>
      </c>
      <c r="BB1" t="s">
        <v>504</v>
      </c>
      <c r="BC1" t="s">
        <v>521</v>
      </c>
      <c r="BD1" t="s">
        <v>504</v>
      </c>
      <c r="BE1" t="s">
        <v>522</v>
      </c>
      <c r="BF1" t="s">
        <v>522</v>
      </c>
      <c r="BG1" t="s">
        <v>523</v>
      </c>
      <c r="BH1" t="s">
        <v>510</v>
      </c>
      <c r="BI1" t="s">
        <v>511</v>
      </c>
      <c r="BJ1" t="s">
        <v>524</v>
      </c>
      <c r="BK1" t="s">
        <v>504</v>
      </c>
      <c r="BL1" t="s">
        <v>525</v>
      </c>
      <c r="BM1" t="s">
        <v>525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44703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246</v>
      </c>
      <c r="AZ2" t="s">
        <v>390</v>
      </c>
      <c r="BA2" t="s">
        <v>268</v>
      </c>
      <c r="BB2" t="s">
        <v>270</v>
      </c>
      <c r="BC2" t="s">
        <v>405</v>
      </c>
      <c r="BD2" t="s">
        <v>237</v>
      </c>
      <c r="BE2" t="s">
        <v>152</v>
      </c>
      <c r="BF2" t="s">
        <v>152</v>
      </c>
      <c r="BG2" t="s">
        <v>152</v>
      </c>
      <c r="BH2" t="s">
        <v>153</v>
      </c>
      <c r="BI2" t="s">
        <v>153</v>
      </c>
      <c r="BJ2" t="s">
        <v>153</v>
      </c>
      <c r="BK2" t="s">
        <v>269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1310.9200000000003</v>
      </c>
      <c r="I3" s="95">
        <v>295.39999999999998</v>
      </c>
      <c r="J3" s="95">
        <v>97.990000000000009</v>
      </c>
      <c r="K3" s="95">
        <v>4.84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24.94</v>
      </c>
      <c r="AC3">
        <v>532.17999999999995</v>
      </c>
      <c r="AD3">
        <v>49.83</v>
      </c>
      <c r="AE3">
        <v>48.38</v>
      </c>
      <c r="AF3">
        <v>11.61</v>
      </c>
      <c r="AG3">
        <v>76.44</v>
      </c>
      <c r="AH3">
        <v>24.92</v>
      </c>
      <c r="AI3">
        <v>161.59</v>
      </c>
      <c r="AJ3">
        <v>24.92</v>
      </c>
      <c r="AK3">
        <v>25.06</v>
      </c>
      <c r="AL3">
        <v>40.64</v>
      </c>
      <c r="AM3">
        <v>46.44</v>
      </c>
      <c r="AN3">
        <v>62.41</v>
      </c>
      <c r="AO3">
        <v>145.13999999999999</v>
      </c>
      <c r="AP3">
        <v>14.51</v>
      </c>
      <c r="AQ3">
        <v>0</v>
      </c>
      <c r="AR3">
        <v>14.51</v>
      </c>
      <c r="AS3">
        <v>20.8</v>
      </c>
      <c r="AT3">
        <v>169.33</v>
      </c>
      <c r="AU3">
        <v>14.51</v>
      </c>
      <c r="AV3">
        <v>14.51</v>
      </c>
      <c r="AW3">
        <v>15.48</v>
      </c>
      <c r="AX3">
        <v>30.96</v>
      </c>
      <c r="AY3">
        <v>30.96</v>
      </c>
      <c r="AZ3">
        <v>0.53</v>
      </c>
      <c r="BA3">
        <v>0.97</v>
      </c>
      <c r="BB3">
        <v>0.93</v>
      </c>
      <c r="BC3">
        <v>3.87</v>
      </c>
      <c r="BD3">
        <v>0.59</v>
      </c>
      <c r="BE3">
        <v>0</v>
      </c>
      <c r="BF3">
        <v>4.84</v>
      </c>
      <c r="BG3">
        <v>0</v>
      </c>
      <c r="BH3">
        <v>58.06</v>
      </c>
      <c r="BI3">
        <v>33.869999999999997</v>
      </c>
      <c r="BJ3">
        <v>5.47</v>
      </c>
      <c r="BK3">
        <v>0.4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1310.9200000000003</v>
      </c>
      <c r="I4" s="88">
        <v>295.39999999999998</v>
      </c>
      <c r="J4" s="88">
        <v>97.990000000000009</v>
      </c>
      <c r="K4" s="88">
        <v>4.84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24.94</v>
      </c>
      <c r="AC4">
        <v>532.17999999999995</v>
      </c>
      <c r="AD4">
        <v>49.83</v>
      </c>
      <c r="AE4">
        <v>48.38</v>
      </c>
      <c r="AF4">
        <v>11.61</v>
      </c>
      <c r="AG4">
        <v>76.44</v>
      </c>
      <c r="AH4">
        <v>24.92</v>
      </c>
      <c r="AI4">
        <v>161.59</v>
      </c>
      <c r="AJ4">
        <v>24.92</v>
      </c>
      <c r="AK4">
        <v>25.06</v>
      </c>
      <c r="AL4">
        <v>40.64</v>
      </c>
      <c r="AM4">
        <v>46.44</v>
      </c>
      <c r="AN4">
        <v>62.41</v>
      </c>
      <c r="AO4">
        <v>145.13999999999999</v>
      </c>
      <c r="AP4">
        <v>14.51</v>
      </c>
      <c r="AQ4">
        <v>0</v>
      </c>
      <c r="AR4">
        <v>14.51</v>
      </c>
      <c r="AS4">
        <v>20.8</v>
      </c>
      <c r="AT4">
        <v>169.33</v>
      </c>
      <c r="AU4">
        <v>14.51</v>
      </c>
      <c r="AV4">
        <v>14.51</v>
      </c>
      <c r="AW4">
        <v>15.48</v>
      </c>
      <c r="AX4">
        <v>30.96</v>
      </c>
      <c r="AY4">
        <v>30.96</v>
      </c>
      <c r="AZ4">
        <v>0.53</v>
      </c>
      <c r="BA4">
        <v>0.97</v>
      </c>
      <c r="BB4">
        <v>0.93</v>
      </c>
      <c r="BC4">
        <v>3.87</v>
      </c>
      <c r="BD4">
        <v>0.59</v>
      </c>
      <c r="BE4">
        <v>0</v>
      </c>
      <c r="BF4">
        <v>4.84</v>
      </c>
      <c r="BG4">
        <v>0</v>
      </c>
      <c r="BH4">
        <v>58.06</v>
      </c>
      <c r="BI4">
        <v>33.869999999999997</v>
      </c>
      <c r="BJ4">
        <v>5.47</v>
      </c>
      <c r="BK4">
        <v>0.4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1310.9200000000003</v>
      </c>
      <c r="I5" s="88">
        <v>295.39999999999998</v>
      </c>
      <c r="J5" s="88">
        <v>97.990000000000009</v>
      </c>
      <c r="K5" s="88">
        <v>4.84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24.94</v>
      </c>
      <c r="AC5">
        <v>532.17999999999995</v>
      </c>
      <c r="AD5">
        <v>49.83</v>
      </c>
      <c r="AE5">
        <v>48.38</v>
      </c>
      <c r="AF5">
        <v>11.61</v>
      </c>
      <c r="AG5">
        <v>76.44</v>
      </c>
      <c r="AH5">
        <v>24.92</v>
      </c>
      <c r="AI5">
        <v>161.59</v>
      </c>
      <c r="AJ5">
        <v>24.92</v>
      </c>
      <c r="AK5">
        <v>25.06</v>
      </c>
      <c r="AL5">
        <v>40.64</v>
      </c>
      <c r="AM5">
        <v>46.44</v>
      </c>
      <c r="AN5">
        <v>62.41</v>
      </c>
      <c r="AO5">
        <v>145.13999999999999</v>
      </c>
      <c r="AP5">
        <v>14.51</v>
      </c>
      <c r="AQ5">
        <v>0</v>
      </c>
      <c r="AR5">
        <v>14.51</v>
      </c>
      <c r="AS5">
        <v>20.8</v>
      </c>
      <c r="AT5">
        <v>169.33</v>
      </c>
      <c r="AU5">
        <v>14.51</v>
      </c>
      <c r="AV5">
        <v>14.51</v>
      </c>
      <c r="AW5">
        <v>15.48</v>
      </c>
      <c r="AX5">
        <v>30.96</v>
      </c>
      <c r="AY5">
        <v>30.96</v>
      </c>
      <c r="AZ5">
        <v>0.53</v>
      </c>
      <c r="BA5">
        <v>0.97</v>
      </c>
      <c r="BB5">
        <v>0.93</v>
      </c>
      <c r="BC5">
        <v>3.87</v>
      </c>
      <c r="BD5">
        <v>0.59</v>
      </c>
      <c r="BE5">
        <v>0</v>
      </c>
      <c r="BF5">
        <v>4.84</v>
      </c>
      <c r="BG5">
        <v>0</v>
      </c>
      <c r="BH5">
        <v>58.06</v>
      </c>
      <c r="BI5">
        <v>33.869999999999997</v>
      </c>
      <c r="BJ5">
        <v>5.47</v>
      </c>
      <c r="BK5">
        <v>0.4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1310.9200000000003</v>
      </c>
      <c r="I6" s="88">
        <v>295.39999999999998</v>
      </c>
      <c r="J6" s="88">
        <v>97.990000000000009</v>
      </c>
      <c r="K6" s="88">
        <v>4.84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24.94</v>
      </c>
      <c r="AC6">
        <v>532.17999999999995</v>
      </c>
      <c r="AD6">
        <v>49.83</v>
      </c>
      <c r="AE6">
        <v>48.38</v>
      </c>
      <c r="AF6">
        <v>11.61</v>
      </c>
      <c r="AG6">
        <v>76.44</v>
      </c>
      <c r="AH6">
        <v>24.92</v>
      </c>
      <c r="AI6">
        <v>161.59</v>
      </c>
      <c r="AJ6">
        <v>24.92</v>
      </c>
      <c r="AK6">
        <v>25.06</v>
      </c>
      <c r="AL6">
        <v>40.64</v>
      </c>
      <c r="AM6">
        <v>46.44</v>
      </c>
      <c r="AN6">
        <v>62.41</v>
      </c>
      <c r="AO6">
        <v>145.13999999999999</v>
      </c>
      <c r="AP6">
        <v>14.51</v>
      </c>
      <c r="AQ6">
        <v>0</v>
      </c>
      <c r="AR6">
        <v>14.51</v>
      </c>
      <c r="AS6">
        <v>20.8</v>
      </c>
      <c r="AT6">
        <v>169.33</v>
      </c>
      <c r="AU6">
        <v>14.51</v>
      </c>
      <c r="AV6">
        <v>14.51</v>
      </c>
      <c r="AW6">
        <v>15.48</v>
      </c>
      <c r="AX6">
        <v>30.96</v>
      </c>
      <c r="AY6">
        <v>30.96</v>
      </c>
      <c r="AZ6">
        <v>0.53</v>
      </c>
      <c r="BA6">
        <v>0.97</v>
      </c>
      <c r="BB6">
        <v>0.93</v>
      </c>
      <c r="BC6">
        <v>3.87</v>
      </c>
      <c r="BD6">
        <v>0.59</v>
      </c>
      <c r="BE6">
        <v>0</v>
      </c>
      <c r="BF6">
        <v>4.84</v>
      </c>
      <c r="BG6">
        <v>0</v>
      </c>
      <c r="BH6">
        <v>58.06</v>
      </c>
      <c r="BI6">
        <v>33.869999999999997</v>
      </c>
      <c r="BJ6">
        <v>5.47</v>
      </c>
      <c r="BK6">
        <v>0.4</v>
      </c>
      <c r="BL6">
        <v>0</v>
      </c>
      <c r="BM6">
        <v>0</v>
      </c>
    </row>
    <row r="7" spans="1:65">
      <c r="A7" t="s">
        <v>243</v>
      </c>
      <c r="B7" t="s">
        <v>299</v>
      </c>
      <c r="C7" t="s">
        <v>265</v>
      </c>
      <c r="G7" t="s">
        <v>49</v>
      </c>
      <c r="H7" s="115">
        <v>1165.7800000000002</v>
      </c>
      <c r="I7" s="88">
        <v>222.82999999999998</v>
      </c>
      <c r="J7" s="88">
        <v>97.990000000000009</v>
      </c>
      <c r="K7" s="88">
        <v>4.84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24.94</v>
      </c>
      <c r="AC7">
        <v>387.04</v>
      </c>
      <c r="AD7">
        <v>49.83</v>
      </c>
      <c r="AE7">
        <v>48.38</v>
      </c>
      <c r="AF7">
        <v>11.61</v>
      </c>
      <c r="AG7">
        <v>76.44</v>
      </c>
      <c r="AH7">
        <v>24.92</v>
      </c>
      <c r="AI7">
        <v>161.59</v>
      </c>
      <c r="AJ7">
        <v>24.92</v>
      </c>
      <c r="AK7">
        <v>25.06</v>
      </c>
      <c r="AL7">
        <v>40.64</v>
      </c>
      <c r="AM7">
        <v>46.44</v>
      </c>
      <c r="AN7">
        <v>62.41</v>
      </c>
      <c r="AO7">
        <v>145.13999999999999</v>
      </c>
      <c r="AP7">
        <v>14.51</v>
      </c>
      <c r="AQ7">
        <v>0</v>
      </c>
      <c r="AR7">
        <v>14.51</v>
      </c>
      <c r="AS7">
        <v>20.8</v>
      </c>
      <c r="AT7">
        <v>96.76</v>
      </c>
      <c r="AU7">
        <v>14.51</v>
      </c>
      <c r="AV7">
        <v>14.51</v>
      </c>
      <c r="AW7">
        <v>15.48</v>
      </c>
      <c r="AX7">
        <v>30.96</v>
      </c>
      <c r="AY7">
        <v>30.96</v>
      </c>
      <c r="AZ7">
        <v>0.53</v>
      </c>
      <c r="BA7">
        <v>0.97</v>
      </c>
      <c r="BB7">
        <v>0.93</v>
      </c>
      <c r="BC7">
        <v>3.87</v>
      </c>
      <c r="BD7">
        <v>0.59</v>
      </c>
      <c r="BE7">
        <v>0</v>
      </c>
      <c r="BF7">
        <v>4.84</v>
      </c>
      <c r="BG7">
        <v>0</v>
      </c>
      <c r="BH7">
        <v>58.06</v>
      </c>
      <c r="BI7">
        <v>33.869999999999997</v>
      </c>
      <c r="BJ7">
        <v>5.47</v>
      </c>
      <c r="BK7">
        <v>0.4</v>
      </c>
      <c r="BL7">
        <v>0</v>
      </c>
      <c r="BM7">
        <v>0</v>
      </c>
    </row>
    <row r="8" spans="1:65">
      <c r="A8" t="s">
        <v>244</v>
      </c>
      <c r="B8" t="s">
        <v>341</v>
      </c>
      <c r="C8" t="s">
        <v>237</v>
      </c>
      <c r="G8" t="s">
        <v>50</v>
      </c>
      <c r="H8" s="115">
        <v>1165.7800000000002</v>
      </c>
      <c r="I8" s="88">
        <v>222.82999999999998</v>
      </c>
      <c r="J8" s="88">
        <v>97.990000000000009</v>
      </c>
      <c r="K8" s="88">
        <v>4.84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24.94</v>
      </c>
      <c r="AC8">
        <v>387.04</v>
      </c>
      <c r="AD8">
        <v>49.83</v>
      </c>
      <c r="AE8">
        <v>48.38</v>
      </c>
      <c r="AF8">
        <v>11.61</v>
      </c>
      <c r="AG8">
        <v>76.44</v>
      </c>
      <c r="AH8">
        <v>24.92</v>
      </c>
      <c r="AI8">
        <v>161.59</v>
      </c>
      <c r="AJ8">
        <v>24.92</v>
      </c>
      <c r="AK8">
        <v>25.06</v>
      </c>
      <c r="AL8">
        <v>40.64</v>
      </c>
      <c r="AM8">
        <v>46.44</v>
      </c>
      <c r="AN8">
        <v>62.41</v>
      </c>
      <c r="AO8">
        <v>145.13999999999999</v>
      </c>
      <c r="AP8">
        <v>14.51</v>
      </c>
      <c r="AQ8">
        <v>0</v>
      </c>
      <c r="AR8">
        <v>14.51</v>
      </c>
      <c r="AS8">
        <v>20.8</v>
      </c>
      <c r="AT8">
        <v>96.76</v>
      </c>
      <c r="AU8">
        <v>14.51</v>
      </c>
      <c r="AV8">
        <v>14.51</v>
      </c>
      <c r="AW8">
        <v>15.48</v>
      </c>
      <c r="AX8">
        <v>30.96</v>
      </c>
      <c r="AY8">
        <v>30.96</v>
      </c>
      <c r="AZ8">
        <v>0.53</v>
      </c>
      <c r="BA8">
        <v>0.97</v>
      </c>
      <c r="BB8">
        <v>0.93</v>
      </c>
      <c r="BC8">
        <v>3.87</v>
      </c>
      <c r="BD8">
        <v>0.59</v>
      </c>
      <c r="BE8">
        <v>0</v>
      </c>
      <c r="BF8">
        <v>4.84</v>
      </c>
      <c r="BG8">
        <v>0</v>
      </c>
      <c r="BH8">
        <v>58.06</v>
      </c>
      <c r="BI8">
        <v>33.869999999999997</v>
      </c>
      <c r="BJ8">
        <v>5.47</v>
      </c>
      <c r="BK8">
        <v>0.4</v>
      </c>
      <c r="BL8">
        <v>0</v>
      </c>
      <c r="BM8">
        <v>0</v>
      </c>
    </row>
    <row r="9" spans="1:65">
      <c r="A9" t="s">
        <v>245</v>
      </c>
      <c r="B9" t="s">
        <v>361</v>
      </c>
      <c r="C9" t="s">
        <v>238</v>
      </c>
      <c r="G9" t="s">
        <v>51</v>
      </c>
      <c r="H9" s="115">
        <v>1165.7800000000002</v>
      </c>
      <c r="I9" s="88">
        <v>197.67999999999998</v>
      </c>
      <c r="J9" s="88">
        <v>97.990000000000009</v>
      </c>
      <c r="K9" s="88">
        <v>4.84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24.94</v>
      </c>
      <c r="AC9">
        <v>387.04</v>
      </c>
      <c r="AD9">
        <v>49.83</v>
      </c>
      <c r="AE9">
        <v>48.38</v>
      </c>
      <c r="AF9">
        <v>11.61</v>
      </c>
      <c r="AG9">
        <v>76.44</v>
      </c>
      <c r="AH9">
        <v>24.92</v>
      </c>
      <c r="AI9">
        <v>161.59</v>
      </c>
      <c r="AJ9">
        <v>24.92</v>
      </c>
      <c r="AK9">
        <v>25.06</v>
      </c>
      <c r="AL9">
        <v>40.64</v>
      </c>
      <c r="AM9">
        <v>46.44</v>
      </c>
      <c r="AN9">
        <v>62.41</v>
      </c>
      <c r="AO9">
        <v>145.13999999999999</v>
      </c>
      <c r="AP9">
        <v>14.51</v>
      </c>
      <c r="AQ9">
        <v>0</v>
      </c>
      <c r="AR9">
        <v>14.51</v>
      </c>
      <c r="AS9">
        <v>20.8</v>
      </c>
      <c r="AT9">
        <v>96.76</v>
      </c>
      <c r="AU9">
        <v>14.51</v>
      </c>
      <c r="AV9">
        <v>14.51</v>
      </c>
      <c r="AW9">
        <v>15.48</v>
      </c>
      <c r="AX9">
        <v>5.81</v>
      </c>
      <c r="AY9">
        <v>30.96</v>
      </c>
      <c r="AZ9">
        <v>0.53</v>
      </c>
      <c r="BA9">
        <v>0.97</v>
      </c>
      <c r="BB9">
        <v>0.93</v>
      </c>
      <c r="BC9">
        <v>3.87</v>
      </c>
      <c r="BD9">
        <v>0.59</v>
      </c>
      <c r="BE9">
        <v>0</v>
      </c>
      <c r="BF9">
        <v>4.84</v>
      </c>
      <c r="BG9">
        <v>0</v>
      </c>
      <c r="BH9">
        <v>58.06</v>
      </c>
      <c r="BI9">
        <v>33.869999999999997</v>
      </c>
      <c r="BJ9">
        <v>5.47</v>
      </c>
      <c r="BK9">
        <v>0.4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1165.7800000000002</v>
      </c>
      <c r="I10" s="88">
        <v>197.67999999999998</v>
      </c>
      <c r="J10" s="88">
        <v>97.990000000000009</v>
      </c>
      <c r="K10" s="88">
        <v>4.84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24.94</v>
      </c>
      <c r="AC10">
        <v>387.04</v>
      </c>
      <c r="AD10">
        <v>49.83</v>
      </c>
      <c r="AE10">
        <v>48.38</v>
      </c>
      <c r="AF10">
        <v>11.61</v>
      </c>
      <c r="AG10">
        <v>76.44</v>
      </c>
      <c r="AH10">
        <v>24.92</v>
      </c>
      <c r="AI10">
        <v>161.59</v>
      </c>
      <c r="AJ10">
        <v>24.92</v>
      </c>
      <c r="AK10">
        <v>25.06</v>
      </c>
      <c r="AL10">
        <v>40.64</v>
      </c>
      <c r="AM10">
        <v>46.44</v>
      </c>
      <c r="AN10">
        <v>62.41</v>
      </c>
      <c r="AO10">
        <v>145.13999999999999</v>
      </c>
      <c r="AP10">
        <v>14.51</v>
      </c>
      <c r="AQ10">
        <v>0</v>
      </c>
      <c r="AR10">
        <v>14.51</v>
      </c>
      <c r="AS10">
        <v>20.8</v>
      </c>
      <c r="AT10">
        <v>96.76</v>
      </c>
      <c r="AU10">
        <v>14.51</v>
      </c>
      <c r="AV10">
        <v>14.51</v>
      </c>
      <c r="AW10">
        <v>15.48</v>
      </c>
      <c r="AX10">
        <v>5.81</v>
      </c>
      <c r="AY10">
        <v>30.96</v>
      </c>
      <c r="AZ10">
        <v>0.53</v>
      </c>
      <c r="BA10">
        <v>0.97</v>
      </c>
      <c r="BB10">
        <v>0.93</v>
      </c>
      <c r="BC10">
        <v>3.87</v>
      </c>
      <c r="BD10">
        <v>0.59</v>
      </c>
      <c r="BE10">
        <v>0</v>
      </c>
      <c r="BF10">
        <v>4.84</v>
      </c>
      <c r="BG10">
        <v>0</v>
      </c>
      <c r="BH10">
        <v>58.06</v>
      </c>
      <c r="BI10">
        <v>33.869999999999997</v>
      </c>
      <c r="BJ10">
        <v>5.47</v>
      </c>
      <c r="BK10">
        <v>0.4</v>
      </c>
      <c r="BL10">
        <v>0</v>
      </c>
      <c r="BM10">
        <v>0</v>
      </c>
    </row>
    <row r="11" spans="1:65">
      <c r="A11" t="s">
        <v>246</v>
      </c>
      <c r="C11" t="s">
        <v>342</v>
      </c>
      <c r="G11" t="s">
        <v>53</v>
      </c>
      <c r="H11" s="115">
        <v>1001.2899999999997</v>
      </c>
      <c r="I11" s="88">
        <v>149.30000000000001</v>
      </c>
      <c r="J11" s="88">
        <v>97.890000000000015</v>
      </c>
      <c r="K11" s="88">
        <v>4.84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24.94</v>
      </c>
      <c r="AC11">
        <v>222.55</v>
      </c>
      <c r="AD11">
        <v>49.83</v>
      </c>
      <c r="AE11">
        <v>48.38</v>
      </c>
      <c r="AF11">
        <v>11.61</v>
      </c>
      <c r="AG11">
        <v>76.44</v>
      </c>
      <c r="AH11">
        <v>24.92</v>
      </c>
      <c r="AI11">
        <v>161.59</v>
      </c>
      <c r="AJ11">
        <v>24.92</v>
      </c>
      <c r="AK11">
        <v>25.06</v>
      </c>
      <c r="AL11">
        <v>40.64</v>
      </c>
      <c r="AM11">
        <v>46.44</v>
      </c>
      <c r="AN11">
        <v>62.41</v>
      </c>
      <c r="AO11">
        <v>145.13999999999999</v>
      </c>
      <c r="AP11">
        <v>14.51</v>
      </c>
      <c r="AQ11">
        <v>0</v>
      </c>
      <c r="AR11">
        <v>14.51</v>
      </c>
      <c r="AS11">
        <v>20.8</v>
      </c>
      <c r="AT11">
        <v>48.38</v>
      </c>
      <c r="AU11">
        <v>14.51</v>
      </c>
      <c r="AV11">
        <v>14.51</v>
      </c>
      <c r="AW11">
        <v>15.48</v>
      </c>
      <c r="AX11">
        <v>5.81</v>
      </c>
      <c r="AY11">
        <v>30.96</v>
      </c>
      <c r="AZ11">
        <v>0.53</v>
      </c>
      <c r="BA11">
        <v>0.97</v>
      </c>
      <c r="BB11">
        <v>0.93</v>
      </c>
      <c r="BC11">
        <v>3.87</v>
      </c>
      <c r="BD11">
        <v>0.59</v>
      </c>
      <c r="BE11">
        <v>0</v>
      </c>
      <c r="BF11">
        <v>4.84</v>
      </c>
      <c r="BG11">
        <v>0</v>
      </c>
      <c r="BH11">
        <v>58.06</v>
      </c>
      <c r="BI11">
        <v>33.869999999999997</v>
      </c>
      <c r="BJ11">
        <v>5.37</v>
      </c>
      <c r="BK11">
        <v>0.4</v>
      </c>
      <c r="BL11">
        <v>0</v>
      </c>
      <c r="BM11">
        <v>0</v>
      </c>
    </row>
    <row r="12" spans="1:65">
      <c r="A12" t="s">
        <v>247</v>
      </c>
      <c r="C12" t="s">
        <v>362</v>
      </c>
      <c r="G12" t="s">
        <v>54</v>
      </c>
      <c r="H12" s="115">
        <v>1001.2899999999997</v>
      </c>
      <c r="I12" s="88">
        <v>149.30000000000001</v>
      </c>
      <c r="J12" s="88">
        <v>97.890000000000015</v>
      </c>
      <c r="K12" s="88">
        <v>4.84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24.94</v>
      </c>
      <c r="AC12">
        <v>222.55</v>
      </c>
      <c r="AD12">
        <v>49.83</v>
      </c>
      <c r="AE12">
        <v>48.38</v>
      </c>
      <c r="AF12">
        <v>11.61</v>
      </c>
      <c r="AG12">
        <v>76.44</v>
      </c>
      <c r="AH12">
        <v>24.92</v>
      </c>
      <c r="AI12">
        <v>161.59</v>
      </c>
      <c r="AJ12">
        <v>24.92</v>
      </c>
      <c r="AK12">
        <v>25.06</v>
      </c>
      <c r="AL12">
        <v>40.64</v>
      </c>
      <c r="AM12">
        <v>46.44</v>
      </c>
      <c r="AN12">
        <v>62.41</v>
      </c>
      <c r="AO12">
        <v>145.13999999999999</v>
      </c>
      <c r="AP12">
        <v>14.51</v>
      </c>
      <c r="AQ12">
        <v>0</v>
      </c>
      <c r="AR12">
        <v>14.51</v>
      </c>
      <c r="AS12">
        <v>20.8</v>
      </c>
      <c r="AT12">
        <v>48.38</v>
      </c>
      <c r="AU12">
        <v>14.51</v>
      </c>
      <c r="AV12">
        <v>14.51</v>
      </c>
      <c r="AW12">
        <v>15.48</v>
      </c>
      <c r="AX12">
        <v>5.81</v>
      </c>
      <c r="AY12">
        <v>30.96</v>
      </c>
      <c r="AZ12">
        <v>0.53</v>
      </c>
      <c r="BA12">
        <v>0.97</v>
      </c>
      <c r="BB12">
        <v>0.93</v>
      </c>
      <c r="BC12">
        <v>3.87</v>
      </c>
      <c r="BD12">
        <v>0.59</v>
      </c>
      <c r="BE12">
        <v>0</v>
      </c>
      <c r="BF12">
        <v>4.84</v>
      </c>
      <c r="BG12">
        <v>0</v>
      </c>
      <c r="BH12">
        <v>58.06</v>
      </c>
      <c r="BI12">
        <v>33.869999999999997</v>
      </c>
      <c r="BJ12">
        <v>5.37</v>
      </c>
      <c r="BK12">
        <v>0.4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1001.2899999999997</v>
      </c>
      <c r="I13" s="88">
        <v>149.30000000000001</v>
      </c>
      <c r="J13" s="88">
        <v>97.890000000000015</v>
      </c>
      <c r="K13" s="88">
        <v>4.84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24.94</v>
      </c>
      <c r="AC13">
        <v>222.55</v>
      </c>
      <c r="AD13">
        <v>49.83</v>
      </c>
      <c r="AE13">
        <v>48.38</v>
      </c>
      <c r="AF13">
        <v>11.61</v>
      </c>
      <c r="AG13">
        <v>76.44</v>
      </c>
      <c r="AH13">
        <v>24.92</v>
      </c>
      <c r="AI13">
        <v>161.59</v>
      </c>
      <c r="AJ13">
        <v>24.92</v>
      </c>
      <c r="AK13">
        <v>25.06</v>
      </c>
      <c r="AL13">
        <v>40.64</v>
      </c>
      <c r="AM13">
        <v>46.44</v>
      </c>
      <c r="AN13">
        <v>62.41</v>
      </c>
      <c r="AO13">
        <v>145.13999999999999</v>
      </c>
      <c r="AP13">
        <v>14.51</v>
      </c>
      <c r="AQ13">
        <v>0</v>
      </c>
      <c r="AR13">
        <v>14.51</v>
      </c>
      <c r="AS13">
        <v>20.8</v>
      </c>
      <c r="AT13">
        <v>48.38</v>
      </c>
      <c r="AU13">
        <v>14.51</v>
      </c>
      <c r="AV13">
        <v>14.51</v>
      </c>
      <c r="AW13">
        <v>15.48</v>
      </c>
      <c r="AX13">
        <v>5.81</v>
      </c>
      <c r="AY13">
        <v>30.96</v>
      </c>
      <c r="AZ13">
        <v>0.53</v>
      </c>
      <c r="BA13">
        <v>0.97</v>
      </c>
      <c r="BB13">
        <v>0.93</v>
      </c>
      <c r="BC13">
        <v>3.87</v>
      </c>
      <c r="BD13">
        <v>0.59</v>
      </c>
      <c r="BE13">
        <v>0</v>
      </c>
      <c r="BF13">
        <v>4.84</v>
      </c>
      <c r="BG13">
        <v>0</v>
      </c>
      <c r="BH13">
        <v>58.06</v>
      </c>
      <c r="BI13">
        <v>33.869999999999997</v>
      </c>
      <c r="BJ13">
        <v>5.37</v>
      </c>
      <c r="BK13">
        <v>0.4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1001.2899999999997</v>
      </c>
      <c r="I14" s="88">
        <v>149.30000000000001</v>
      </c>
      <c r="J14" s="88">
        <v>97.890000000000015</v>
      </c>
      <c r="K14" s="88">
        <v>4.84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24.94</v>
      </c>
      <c r="AC14">
        <v>222.55</v>
      </c>
      <c r="AD14">
        <v>49.83</v>
      </c>
      <c r="AE14">
        <v>48.38</v>
      </c>
      <c r="AF14">
        <v>11.61</v>
      </c>
      <c r="AG14">
        <v>76.44</v>
      </c>
      <c r="AH14">
        <v>24.92</v>
      </c>
      <c r="AI14">
        <v>161.59</v>
      </c>
      <c r="AJ14">
        <v>24.92</v>
      </c>
      <c r="AK14">
        <v>25.06</v>
      </c>
      <c r="AL14">
        <v>40.64</v>
      </c>
      <c r="AM14">
        <v>46.44</v>
      </c>
      <c r="AN14">
        <v>62.41</v>
      </c>
      <c r="AO14">
        <v>145.13999999999999</v>
      </c>
      <c r="AP14">
        <v>14.51</v>
      </c>
      <c r="AQ14">
        <v>0</v>
      </c>
      <c r="AR14">
        <v>14.51</v>
      </c>
      <c r="AS14">
        <v>20.8</v>
      </c>
      <c r="AT14">
        <v>48.38</v>
      </c>
      <c r="AU14">
        <v>14.51</v>
      </c>
      <c r="AV14">
        <v>14.51</v>
      </c>
      <c r="AW14">
        <v>15.48</v>
      </c>
      <c r="AX14">
        <v>5.81</v>
      </c>
      <c r="AY14">
        <v>30.96</v>
      </c>
      <c r="AZ14">
        <v>0.53</v>
      </c>
      <c r="BA14">
        <v>0.97</v>
      </c>
      <c r="BB14">
        <v>0.93</v>
      </c>
      <c r="BC14">
        <v>3.87</v>
      </c>
      <c r="BD14">
        <v>0.59</v>
      </c>
      <c r="BE14">
        <v>0</v>
      </c>
      <c r="BF14">
        <v>4.84</v>
      </c>
      <c r="BG14">
        <v>0</v>
      </c>
      <c r="BH14">
        <v>58.06</v>
      </c>
      <c r="BI14">
        <v>33.869999999999997</v>
      </c>
      <c r="BJ14">
        <v>5.37</v>
      </c>
      <c r="BK14">
        <v>0.4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775.65999999999985</v>
      </c>
      <c r="I15" s="88">
        <v>129.94999999999999</v>
      </c>
      <c r="J15" s="88">
        <v>97.890000000000015</v>
      </c>
      <c r="K15" s="88">
        <v>4.84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0</v>
      </c>
      <c r="AC15">
        <v>96.76</v>
      </c>
      <c r="AD15">
        <v>49.83</v>
      </c>
      <c r="AE15">
        <v>48.38</v>
      </c>
      <c r="AF15">
        <v>49.35</v>
      </c>
      <c r="AG15">
        <v>38.700000000000003</v>
      </c>
      <c r="AH15">
        <v>0</v>
      </c>
      <c r="AI15">
        <v>161.59</v>
      </c>
      <c r="AJ15">
        <v>0</v>
      </c>
      <c r="AK15">
        <v>0</v>
      </c>
      <c r="AL15">
        <v>40.64</v>
      </c>
      <c r="AM15">
        <v>46.44</v>
      </c>
      <c r="AN15">
        <v>62.41</v>
      </c>
      <c r="AO15">
        <v>145.13999999999999</v>
      </c>
      <c r="AP15">
        <v>14.51</v>
      </c>
      <c r="AQ15">
        <v>0</v>
      </c>
      <c r="AR15">
        <v>14.51</v>
      </c>
      <c r="AS15">
        <v>20.8</v>
      </c>
      <c r="AT15">
        <v>0</v>
      </c>
      <c r="AU15">
        <v>14.51</v>
      </c>
      <c r="AV15">
        <v>43.54</v>
      </c>
      <c r="AW15">
        <v>15.48</v>
      </c>
      <c r="AX15">
        <v>5.81</v>
      </c>
      <c r="AY15">
        <v>30.96</v>
      </c>
      <c r="AZ15">
        <v>0.53</v>
      </c>
      <c r="BA15">
        <v>0.97</v>
      </c>
      <c r="BB15">
        <v>0.93</v>
      </c>
      <c r="BC15">
        <v>3.87</v>
      </c>
      <c r="BD15">
        <v>0.59</v>
      </c>
      <c r="BE15">
        <v>0</v>
      </c>
      <c r="BF15">
        <v>4.84</v>
      </c>
      <c r="BG15">
        <v>0</v>
      </c>
      <c r="BH15">
        <v>58.06</v>
      </c>
      <c r="BI15">
        <v>33.869999999999997</v>
      </c>
      <c r="BJ15">
        <v>5.37</v>
      </c>
      <c r="BK15">
        <v>0.4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775.65999999999985</v>
      </c>
      <c r="I16" s="88">
        <v>129.94999999999999</v>
      </c>
      <c r="J16" s="88">
        <v>97.890000000000015</v>
      </c>
      <c r="K16" s="88">
        <v>4.84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0</v>
      </c>
      <c r="AC16">
        <v>96.76</v>
      </c>
      <c r="AD16">
        <v>49.83</v>
      </c>
      <c r="AE16">
        <v>48.38</v>
      </c>
      <c r="AF16">
        <v>49.35</v>
      </c>
      <c r="AG16">
        <v>38.700000000000003</v>
      </c>
      <c r="AH16">
        <v>0</v>
      </c>
      <c r="AI16">
        <v>161.59</v>
      </c>
      <c r="AJ16">
        <v>0</v>
      </c>
      <c r="AK16">
        <v>0</v>
      </c>
      <c r="AL16">
        <v>40.64</v>
      </c>
      <c r="AM16">
        <v>46.44</v>
      </c>
      <c r="AN16">
        <v>62.41</v>
      </c>
      <c r="AO16">
        <v>145.13999999999999</v>
      </c>
      <c r="AP16">
        <v>14.51</v>
      </c>
      <c r="AQ16">
        <v>0</v>
      </c>
      <c r="AR16">
        <v>14.51</v>
      </c>
      <c r="AS16">
        <v>20.8</v>
      </c>
      <c r="AT16">
        <v>0</v>
      </c>
      <c r="AU16">
        <v>14.51</v>
      </c>
      <c r="AV16">
        <v>43.54</v>
      </c>
      <c r="AW16">
        <v>15.48</v>
      </c>
      <c r="AX16">
        <v>5.81</v>
      </c>
      <c r="AY16">
        <v>30.96</v>
      </c>
      <c r="AZ16">
        <v>0.53</v>
      </c>
      <c r="BA16">
        <v>0.97</v>
      </c>
      <c r="BB16">
        <v>0.93</v>
      </c>
      <c r="BC16">
        <v>3.87</v>
      </c>
      <c r="BD16">
        <v>0.59</v>
      </c>
      <c r="BE16">
        <v>0</v>
      </c>
      <c r="BF16">
        <v>4.84</v>
      </c>
      <c r="BG16">
        <v>0</v>
      </c>
      <c r="BH16">
        <v>58.06</v>
      </c>
      <c r="BI16">
        <v>33.869999999999997</v>
      </c>
      <c r="BJ16">
        <v>5.37</v>
      </c>
      <c r="BK16">
        <v>0.4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775.65999999999985</v>
      </c>
      <c r="I17" s="88">
        <v>129.94999999999999</v>
      </c>
      <c r="J17" s="88">
        <v>97.890000000000015</v>
      </c>
      <c r="K17" s="88">
        <v>4.84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0</v>
      </c>
      <c r="AC17">
        <v>96.76</v>
      </c>
      <c r="AD17">
        <v>49.83</v>
      </c>
      <c r="AE17">
        <v>48.38</v>
      </c>
      <c r="AF17">
        <v>49.35</v>
      </c>
      <c r="AG17">
        <v>38.700000000000003</v>
      </c>
      <c r="AH17">
        <v>0</v>
      </c>
      <c r="AI17">
        <v>161.59</v>
      </c>
      <c r="AJ17">
        <v>0</v>
      </c>
      <c r="AK17">
        <v>0</v>
      </c>
      <c r="AL17">
        <v>40.64</v>
      </c>
      <c r="AM17">
        <v>46.44</v>
      </c>
      <c r="AN17">
        <v>62.41</v>
      </c>
      <c r="AO17">
        <v>145.13999999999999</v>
      </c>
      <c r="AP17">
        <v>14.51</v>
      </c>
      <c r="AQ17">
        <v>0</v>
      </c>
      <c r="AR17">
        <v>14.51</v>
      </c>
      <c r="AS17">
        <v>20.8</v>
      </c>
      <c r="AT17">
        <v>0</v>
      </c>
      <c r="AU17">
        <v>14.51</v>
      </c>
      <c r="AV17">
        <v>43.54</v>
      </c>
      <c r="AW17">
        <v>15.48</v>
      </c>
      <c r="AX17">
        <v>5.81</v>
      </c>
      <c r="AY17">
        <v>30.96</v>
      </c>
      <c r="AZ17">
        <v>0.53</v>
      </c>
      <c r="BA17">
        <v>0.97</v>
      </c>
      <c r="BB17">
        <v>0.93</v>
      </c>
      <c r="BC17">
        <v>3.87</v>
      </c>
      <c r="BD17">
        <v>0.59</v>
      </c>
      <c r="BE17">
        <v>0</v>
      </c>
      <c r="BF17">
        <v>4.84</v>
      </c>
      <c r="BG17">
        <v>0</v>
      </c>
      <c r="BH17">
        <v>58.06</v>
      </c>
      <c r="BI17">
        <v>33.869999999999997</v>
      </c>
      <c r="BJ17">
        <v>5.37</v>
      </c>
      <c r="BK17">
        <v>0.4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775.65999999999985</v>
      </c>
      <c r="I18" s="88">
        <v>129.94999999999999</v>
      </c>
      <c r="J18" s="88">
        <v>97.890000000000015</v>
      </c>
      <c r="K18" s="88">
        <v>4.84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0</v>
      </c>
      <c r="AC18">
        <v>96.76</v>
      </c>
      <c r="AD18">
        <v>49.83</v>
      </c>
      <c r="AE18">
        <v>48.38</v>
      </c>
      <c r="AF18">
        <v>49.35</v>
      </c>
      <c r="AG18">
        <v>38.700000000000003</v>
      </c>
      <c r="AH18">
        <v>0</v>
      </c>
      <c r="AI18">
        <v>161.59</v>
      </c>
      <c r="AJ18">
        <v>0</v>
      </c>
      <c r="AK18">
        <v>0</v>
      </c>
      <c r="AL18">
        <v>40.64</v>
      </c>
      <c r="AM18">
        <v>46.44</v>
      </c>
      <c r="AN18">
        <v>62.41</v>
      </c>
      <c r="AO18">
        <v>145.13999999999999</v>
      </c>
      <c r="AP18">
        <v>14.51</v>
      </c>
      <c r="AQ18">
        <v>0</v>
      </c>
      <c r="AR18">
        <v>14.51</v>
      </c>
      <c r="AS18">
        <v>20.8</v>
      </c>
      <c r="AT18">
        <v>0</v>
      </c>
      <c r="AU18">
        <v>14.51</v>
      </c>
      <c r="AV18">
        <v>43.54</v>
      </c>
      <c r="AW18">
        <v>15.48</v>
      </c>
      <c r="AX18">
        <v>5.81</v>
      </c>
      <c r="AY18">
        <v>30.96</v>
      </c>
      <c r="AZ18">
        <v>0.53</v>
      </c>
      <c r="BA18">
        <v>0.97</v>
      </c>
      <c r="BB18">
        <v>0.93</v>
      </c>
      <c r="BC18">
        <v>3.87</v>
      </c>
      <c r="BD18">
        <v>0.59</v>
      </c>
      <c r="BE18">
        <v>0</v>
      </c>
      <c r="BF18">
        <v>4.84</v>
      </c>
      <c r="BG18">
        <v>0</v>
      </c>
      <c r="BH18">
        <v>58.06</v>
      </c>
      <c r="BI18">
        <v>33.869999999999997</v>
      </c>
      <c r="BJ18">
        <v>5.37</v>
      </c>
      <c r="BK18">
        <v>0.4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678.9</v>
      </c>
      <c r="I19" s="88">
        <v>129.94999999999999</v>
      </c>
      <c r="J19" s="88">
        <v>97.79</v>
      </c>
      <c r="K19" s="88">
        <v>4.84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0</v>
      </c>
      <c r="AD19">
        <v>49.83</v>
      </c>
      <c r="AE19">
        <v>48.38</v>
      </c>
      <c r="AF19">
        <v>49.35</v>
      </c>
      <c r="AG19">
        <v>38.700000000000003</v>
      </c>
      <c r="AH19">
        <v>0</v>
      </c>
      <c r="AI19">
        <v>161.59</v>
      </c>
      <c r="AJ19">
        <v>0</v>
      </c>
      <c r="AK19">
        <v>0</v>
      </c>
      <c r="AL19">
        <v>40.64</v>
      </c>
      <c r="AM19">
        <v>46.44</v>
      </c>
      <c r="AN19">
        <v>62.41</v>
      </c>
      <c r="AO19">
        <v>145.13999999999999</v>
      </c>
      <c r="AP19">
        <v>14.51</v>
      </c>
      <c r="AQ19">
        <v>0</v>
      </c>
      <c r="AR19">
        <v>14.51</v>
      </c>
      <c r="AS19">
        <v>20.8</v>
      </c>
      <c r="AT19">
        <v>0</v>
      </c>
      <c r="AU19">
        <v>14.51</v>
      </c>
      <c r="AV19">
        <v>43.54</v>
      </c>
      <c r="AW19">
        <v>15.48</v>
      </c>
      <c r="AX19">
        <v>5.81</v>
      </c>
      <c r="AY19">
        <v>30.96</v>
      </c>
      <c r="AZ19">
        <v>0.53</v>
      </c>
      <c r="BA19">
        <v>0.97</v>
      </c>
      <c r="BB19">
        <v>0.93</v>
      </c>
      <c r="BC19">
        <v>3.87</v>
      </c>
      <c r="BD19">
        <v>0.59</v>
      </c>
      <c r="BE19">
        <v>0</v>
      </c>
      <c r="BF19">
        <v>4.84</v>
      </c>
      <c r="BG19">
        <v>0</v>
      </c>
      <c r="BH19">
        <v>58.06</v>
      </c>
      <c r="BI19">
        <v>33.869999999999997</v>
      </c>
      <c r="BJ19">
        <v>5.27</v>
      </c>
      <c r="BK19">
        <v>0.4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678.9</v>
      </c>
      <c r="I20" s="88">
        <v>129.94999999999999</v>
      </c>
      <c r="J20" s="88">
        <v>97.79</v>
      </c>
      <c r="K20" s="88">
        <v>4.84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0</v>
      </c>
      <c r="AD20">
        <v>49.83</v>
      </c>
      <c r="AE20">
        <v>48.38</v>
      </c>
      <c r="AF20">
        <v>49.35</v>
      </c>
      <c r="AG20">
        <v>38.700000000000003</v>
      </c>
      <c r="AH20">
        <v>0</v>
      </c>
      <c r="AI20">
        <v>161.59</v>
      </c>
      <c r="AJ20">
        <v>0</v>
      </c>
      <c r="AK20">
        <v>0</v>
      </c>
      <c r="AL20">
        <v>40.64</v>
      </c>
      <c r="AM20">
        <v>46.44</v>
      </c>
      <c r="AN20">
        <v>62.41</v>
      </c>
      <c r="AO20">
        <v>145.13999999999999</v>
      </c>
      <c r="AP20">
        <v>14.51</v>
      </c>
      <c r="AQ20">
        <v>0</v>
      </c>
      <c r="AR20">
        <v>14.51</v>
      </c>
      <c r="AS20">
        <v>20.8</v>
      </c>
      <c r="AT20">
        <v>0</v>
      </c>
      <c r="AU20">
        <v>14.51</v>
      </c>
      <c r="AV20">
        <v>43.54</v>
      </c>
      <c r="AW20">
        <v>15.48</v>
      </c>
      <c r="AX20">
        <v>5.81</v>
      </c>
      <c r="AY20">
        <v>30.96</v>
      </c>
      <c r="AZ20">
        <v>0.53</v>
      </c>
      <c r="BA20">
        <v>0.97</v>
      </c>
      <c r="BB20">
        <v>0.93</v>
      </c>
      <c r="BC20">
        <v>3.87</v>
      </c>
      <c r="BD20">
        <v>0.59</v>
      </c>
      <c r="BE20">
        <v>0</v>
      </c>
      <c r="BF20">
        <v>4.84</v>
      </c>
      <c r="BG20">
        <v>0</v>
      </c>
      <c r="BH20">
        <v>58.06</v>
      </c>
      <c r="BI20">
        <v>33.869999999999997</v>
      </c>
      <c r="BJ20">
        <v>5.27</v>
      </c>
      <c r="BK20">
        <v>0.4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517.30999999999995</v>
      </c>
      <c r="I21" s="88">
        <v>140.59</v>
      </c>
      <c r="J21" s="88">
        <v>97.79</v>
      </c>
      <c r="K21" s="88">
        <v>4.84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0</v>
      </c>
      <c r="AD21">
        <v>49.83</v>
      </c>
      <c r="AE21">
        <v>48.38</v>
      </c>
      <c r="AF21">
        <v>49.35</v>
      </c>
      <c r="AG21">
        <v>38.700000000000003</v>
      </c>
      <c r="AH21">
        <v>0</v>
      </c>
      <c r="AI21">
        <v>0</v>
      </c>
      <c r="AJ21">
        <v>0</v>
      </c>
      <c r="AK21">
        <v>0</v>
      </c>
      <c r="AL21">
        <v>40.64</v>
      </c>
      <c r="AM21">
        <v>46.44</v>
      </c>
      <c r="AN21">
        <v>62.41</v>
      </c>
      <c r="AO21">
        <v>145.13999999999999</v>
      </c>
      <c r="AP21">
        <v>14.51</v>
      </c>
      <c r="AQ21">
        <v>0</v>
      </c>
      <c r="AR21">
        <v>14.51</v>
      </c>
      <c r="AS21">
        <v>20.8</v>
      </c>
      <c r="AT21">
        <v>0</v>
      </c>
      <c r="AU21">
        <v>14.51</v>
      </c>
      <c r="AV21">
        <v>43.54</v>
      </c>
      <c r="AW21">
        <v>15.48</v>
      </c>
      <c r="AX21">
        <v>16.45</v>
      </c>
      <c r="AY21">
        <v>30.96</v>
      </c>
      <c r="AZ21">
        <v>0.53</v>
      </c>
      <c r="BA21">
        <v>0.97</v>
      </c>
      <c r="BB21">
        <v>0.93</v>
      </c>
      <c r="BC21">
        <v>3.87</v>
      </c>
      <c r="BD21">
        <v>0.59</v>
      </c>
      <c r="BE21">
        <v>0</v>
      </c>
      <c r="BF21">
        <v>4.84</v>
      </c>
      <c r="BG21">
        <v>0</v>
      </c>
      <c r="BH21">
        <v>58.06</v>
      </c>
      <c r="BI21">
        <v>33.869999999999997</v>
      </c>
      <c r="BJ21">
        <v>5.27</v>
      </c>
      <c r="BK21">
        <v>0.4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517.30999999999995</v>
      </c>
      <c r="I22" s="88">
        <v>140.59</v>
      </c>
      <c r="J22" s="88">
        <v>97.79</v>
      </c>
      <c r="K22" s="88">
        <v>4.84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0</v>
      </c>
      <c r="AD22">
        <v>49.83</v>
      </c>
      <c r="AE22">
        <v>48.38</v>
      </c>
      <c r="AF22">
        <v>49.35</v>
      </c>
      <c r="AG22">
        <v>38.700000000000003</v>
      </c>
      <c r="AH22">
        <v>0</v>
      </c>
      <c r="AI22">
        <v>0</v>
      </c>
      <c r="AJ22">
        <v>0</v>
      </c>
      <c r="AK22">
        <v>0</v>
      </c>
      <c r="AL22">
        <v>40.64</v>
      </c>
      <c r="AM22">
        <v>46.44</v>
      </c>
      <c r="AN22">
        <v>62.41</v>
      </c>
      <c r="AO22">
        <v>145.13999999999999</v>
      </c>
      <c r="AP22">
        <v>14.51</v>
      </c>
      <c r="AQ22">
        <v>0</v>
      </c>
      <c r="AR22">
        <v>14.51</v>
      </c>
      <c r="AS22">
        <v>20.8</v>
      </c>
      <c r="AT22">
        <v>0</v>
      </c>
      <c r="AU22">
        <v>14.51</v>
      </c>
      <c r="AV22">
        <v>43.54</v>
      </c>
      <c r="AW22">
        <v>15.48</v>
      </c>
      <c r="AX22">
        <v>16.45</v>
      </c>
      <c r="AY22">
        <v>30.96</v>
      </c>
      <c r="AZ22">
        <v>0.53</v>
      </c>
      <c r="BA22">
        <v>0.97</v>
      </c>
      <c r="BB22">
        <v>0.93</v>
      </c>
      <c r="BC22">
        <v>3.87</v>
      </c>
      <c r="BD22">
        <v>0.59</v>
      </c>
      <c r="BE22">
        <v>0</v>
      </c>
      <c r="BF22">
        <v>4.84</v>
      </c>
      <c r="BG22">
        <v>0</v>
      </c>
      <c r="BH22">
        <v>58.06</v>
      </c>
      <c r="BI22">
        <v>33.869999999999997</v>
      </c>
      <c r="BJ22">
        <v>5.27</v>
      </c>
      <c r="BK22">
        <v>0.4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517.30999999999995</v>
      </c>
      <c r="I23" s="88">
        <v>140.59</v>
      </c>
      <c r="J23" s="88">
        <v>97.79</v>
      </c>
      <c r="K23" s="88">
        <v>4.84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0</v>
      </c>
      <c r="AC23">
        <v>0</v>
      </c>
      <c r="AD23">
        <v>49.83</v>
      </c>
      <c r="AE23">
        <v>48.38</v>
      </c>
      <c r="AF23">
        <v>49.35</v>
      </c>
      <c r="AG23">
        <v>38.700000000000003</v>
      </c>
      <c r="AH23">
        <v>0</v>
      </c>
      <c r="AI23">
        <v>0</v>
      </c>
      <c r="AJ23">
        <v>0</v>
      </c>
      <c r="AK23">
        <v>0</v>
      </c>
      <c r="AL23">
        <v>40.64</v>
      </c>
      <c r="AM23">
        <v>46.44</v>
      </c>
      <c r="AN23">
        <v>62.41</v>
      </c>
      <c r="AO23">
        <v>145.13999999999999</v>
      </c>
      <c r="AP23">
        <v>14.51</v>
      </c>
      <c r="AQ23">
        <v>0</v>
      </c>
      <c r="AR23">
        <v>14.51</v>
      </c>
      <c r="AS23">
        <v>20.8</v>
      </c>
      <c r="AT23">
        <v>0</v>
      </c>
      <c r="AU23">
        <v>14.51</v>
      </c>
      <c r="AV23">
        <v>43.54</v>
      </c>
      <c r="AW23">
        <v>15.48</v>
      </c>
      <c r="AX23">
        <v>16.45</v>
      </c>
      <c r="AY23">
        <v>30.96</v>
      </c>
      <c r="AZ23">
        <v>0.53</v>
      </c>
      <c r="BA23">
        <v>0.97</v>
      </c>
      <c r="BB23">
        <v>0.93</v>
      </c>
      <c r="BC23">
        <v>3.87</v>
      </c>
      <c r="BD23">
        <v>0.59</v>
      </c>
      <c r="BE23">
        <v>0</v>
      </c>
      <c r="BF23">
        <v>4.84</v>
      </c>
      <c r="BG23">
        <v>0</v>
      </c>
      <c r="BH23">
        <v>58.06</v>
      </c>
      <c r="BI23">
        <v>33.869999999999997</v>
      </c>
      <c r="BJ23">
        <v>5.27</v>
      </c>
      <c r="BK23">
        <v>0.4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517.30999999999995</v>
      </c>
      <c r="I24" s="88">
        <v>140.59</v>
      </c>
      <c r="J24" s="88">
        <v>97.79</v>
      </c>
      <c r="K24" s="88">
        <v>4.84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0</v>
      </c>
      <c r="AC24">
        <v>0</v>
      </c>
      <c r="AD24">
        <v>49.83</v>
      </c>
      <c r="AE24">
        <v>48.38</v>
      </c>
      <c r="AF24">
        <v>49.35</v>
      </c>
      <c r="AG24">
        <v>38.700000000000003</v>
      </c>
      <c r="AH24">
        <v>0</v>
      </c>
      <c r="AI24">
        <v>0</v>
      </c>
      <c r="AJ24">
        <v>0</v>
      </c>
      <c r="AK24">
        <v>0</v>
      </c>
      <c r="AL24">
        <v>40.64</v>
      </c>
      <c r="AM24">
        <v>46.44</v>
      </c>
      <c r="AN24">
        <v>62.41</v>
      </c>
      <c r="AO24">
        <v>145.13999999999999</v>
      </c>
      <c r="AP24">
        <v>14.51</v>
      </c>
      <c r="AQ24">
        <v>0</v>
      </c>
      <c r="AR24">
        <v>14.51</v>
      </c>
      <c r="AS24">
        <v>20.8</v>
      </c>
      <c r="AT24">
        <v>0</v>
      </c>
      <c r="AU24">
        <v>14.51</v>
      </c>
      <c r="AV24">
        <v>43.54</v>
      </c>
      <c r="AW24">
        <v>15.48</v>
      </c>
      <c r="AX24">
        <v>16.45</v>
      </c>
      <c r="AY24">
        <v>30.96</v>
      </c>
      <c r="AZ24">
        <v>0.53</v>
      </c>
      <c r="BA24">
        <v>0.97</v>
      </c>
      <c r="BB24">
        <v>0.93</v>
      </c>
      <c r="BC24">
        <v>3.87</v>
      </c>
      <c r="BD24">
        <v>0.59</v>
      </c>
      <c r="BE24">
        <v>0</v>
      </c>
      <c r="BF24">
        <v>4.84</v>
      </c>
      <c r="BG24">
        <v>0</v>
      </c>
      <c r="BH24">
        <v>58.06</v>
      </c>
      <c r="BI24">
        <v>33.869999999999997</v>
      </c>
      <c r="BJ24">
        <v>5.27</v>
      </c>
      <c r="BK24">
        <v>0.4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517.30999999999995</v>
      </c>
      <c r="I25" s="88">
        <v>140.59</v>
      </c>
      <c r="J25" s="88">
        <v>97.79</v>
      </c>
      <c r="K25" s="88">
        <v>4.84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0</v>
      </c>
      <c r="AC25">
        <v>0</v>
      </c>
      <c r="AD25">
        <v>49.83</v>
      </c>
      <c r="AE25">
        <v>48.38</v>
      </c>
      <c r="AF25">
        <v>49.35</v>
      </c>
      <c r="AG25">
        <v>38.700000000000003</v>
      </c>
      <c r="AH25">
        <v>0</v>
      </c>
      <c r="AI25">
        <v>0</v>
      </c>
      <c r="AJ25">
        <v>0</v>
      </c>
      <c r="AK25">
        <v>0</v>
      </c>
      <c r="AL25">
        <v>40.64</v>
      </c>
      <c r="AM25">
        <v>46.44</v>
      </c>
      <c r="AN25">
        <v>62.41</v>
      </c>
      <c r="AO25">
        <v>145.13999999999999</v>
      </c>
      <c r="AP25">
        <v>14.51</v>
      </c>
      <c r="AQ25">
        <v>0</v>
      </c>
      <c r="AR25">
        <v>14.51</v>
      </c>
      <c r="AS25">
        <v>20.8</v>
      </c>
      <c r="AT25">
        <v>0</v>
      </c>
      <c r="AU25">
        <v>14.51</v>
      </c>
      <c r="AV25">
        <v>43.54</v>
      </c>
      <c r="AW25">
        <v>15.48</v>
      </c>
      <c r="AX25">
        <v>16.45</v>
      </c>
      <c r="AY25">
        <v>30.96</v>
      </c>
      <c r="AZ25">
        <v>0.53</v>
      </c>
      <c r="BA25">
        <v>0.97</v>
      </c>
      <c r="BB25">
        <v>0.93</v>
      </c>
      <c r="BC25">
        <v>3.87</v>
      </c>
      <c r="BD25">
        <v>0.59</v>
      </c>
      <c r="BE25">
        <v>0</v>
      </c>
      <c r="BF25">
        <v>4.84</v>
      </c>
      <c r="BG25">
        <v>0</v>
      </c>
      <c r="BH25">
        <v>58.06</v>
      </c>
      <c r="BI25">
        <v>33.869999999999997</v>
      </c>
      <c r="BJ25">
        <v>5.27</v>
      </c>
      <c r="BK25">
        <v>0.4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517.30999999999995</v>
      </c>
      <c r="I26" s="88">
        <v>140.59</v>
      </c>
      <c r="J26" s="88">
        <v>97.79</v>
      </c>
      <c r="K26" s="88">
        <v>4.84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0</v>
      </c>
      <c r="AC26">
        <v>0</v>
      </c>
      <c r="AD26">
        <v>49.83</v>
      </c>
      <c r="AE26">
        <v>48.38</v>
      </c>
      <c r="AF26">
        <v>49.35</v>
      </c>
      <c r="AG26">
        <v>38.700000000000003</v>
      </c>
      <c r="AH26">
        <v>0</v>
      </c>
      <c r="AI26">
        <v>0</v>
      </c>
      <c r="AJ26">
        <v>0</v>
      </c>
      <c r="AK26">
        <v>0</v>
      </c>
      <c r="AL26">
        <v>40.64</v>
      </c>
      <c r="AM26">
        <v>46.44</v>
      </c>
      <c r="AN26">
        <v>62.41</v>
      </c>
      <c r="AO26">
        <v>145.13999999999999</v>
      </c>
      <c r="AP26">
        <v>14.51</v>
      </c>
      <c r="AQ26">
        <v>0</v>
      </c>
      <c r="AR26">
        <v>14.51</v>
      </c>
      <c r="AS26">
        <v>20.8</v>
      </c>
      <c r="AT26">
        <v>0</v>
      </c>
      <c r="AU26">
        <v>14.51</v>
      </c>
      <c r="AV26">
        <v>43.54</v>
      </c>
      <c r="AW26">
        <v>15.48</v>
      </c>
      <c r="AX26">
        <v>16.45</v>
      </c>
      <c r="AY26">
        <v>30.96</v>
      </c>
      <c r="AZ26">
        <v>0.53</v>
      </c>
      <c r="BA26">
        <v>0.97</v>
      </c>
      <c r="BB26">
        <v>0.93</v>
      </c>
      <c r="BC26">
        <v>3.87</v>
      </c>
      <c r="BD26">
        <v>0.59</v>
      </c>
      <c r="BE26">
        <v>0</v>
      </c>
      <c r="BF26">
        <v>4.84</v>
      </c>
      <c r="BG26">
        <v>0</v>
      </c>
      <c r="BH26">
        <v>58.06</v>
      </c>
      <c r="BI26">
        <v>33.869999999999997</v>
      </c>
      <c r="BJ26">
        <v>5.27</v>
      </c>
      <c r="BK26">
        <v>0.4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406.71999999999991</v>
      </c>
      <c r="I27" s="88">
        <v>89.8</v>
      </c>
      <c r="J27" s="88">
        <v>97.710000000000008</v>
      </c>
      <c r="K27" s="88">
        <v>24.19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49.83</v>
      </c>
      <c r="AE27">
        <v>48.38</v>
      </c>
      <c r="AF27">
        <v>49.35</v>
      </c>
      <c r="AG27">
        <v>38.700000000000003</v>
      </c>
      <c r="AH27">
        <v>0</v>
      </c>
      <c r="AI27">
        <v>0</v>
      </c>
      <c r="AJ27">
        <v>0</v>
      </c>
      <c r="AK27">
        <v>0</v>
      </c>
      <c r="AL27">
        <v>40.64</v>
      </c>
      <c r="AM27">
        <v>0</v>
      </c>
      <c r="AN27">
        <v>0</v>
      </c>
      <c r="AO27">
        <v>145.13999999999999</v>
      </c>
      <c r="AP27">
        <v>14.51</v>
      </c>
      <c r="AQ27">
        <v>0</v>
      </c>
      <c r="AR27">
        <v>14.51</v>
      </c>
      <c r="AS27">
        <v>0</v>
      </c>
      <c r="AT27">
        <v>0</v>
      </c>
      <c r="AU27">
        <v>0</v>
      </c>
      <c r="AV27">
        <v>43.54</v>
      </c>
      <c r="AW27">
        <v>0</v>
      </c>
      <c r="AX27">
        <v>16.45</v>
      </c>
      <c r="AY27">
        <v>29.03</v>
      </c>
      <c r="AZ27">
        <v>0.53</v>
      </c>
      <c r="BA27">
        <v>0.97</v>
      </c>
      <c r="BB27">
        <v>0.93</v>
      </c>
      <c r="BC27">
        <v>3.87</v>
      </c>
      <c r="BD27">
        <v>0.59</v>
      </c>
      <c r="BE27">
        <v>0</v>
      </c>
      <c r="BF27">
        <v>4.84</v>
      </c>
      <c r="BG27">
        <v>19.350000000000001</v>
      </c>
      <c r="BH27">
        <v>58.06</v>
      </c>
      <c r="BI27">
        <v>33.869999999999997</v>
      </c>
      <c r="BJ27">
        <v>5.19</v>
      </c>
      <c r="BK27">
        <v>0.59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408.11999999999989</v>
      </c>
      <c r="I28" s="88">
        <v>90.399999999999991</v>
      </c>
      <c r="J28" s="88">
        <v>97.710000000000008</v>
      </c>
      <c r="K28" s="88">
        <v>24.19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49.83</v>
      </c>
      <c r="AE28">
        <v>48.38</v>
      </c>
      <c r="AF28">
        <v>49.35</v>
      </c>
      <c r="AG28">
        <v>38.700000000000003</v>
      </c>
      <c r="AH28">
        <v>0</v>
      </c>
      <c r="AI28">
        <v>0</v>
      </c>
      <c r="AJ28">
        <v>0</v>
      </c>
      <c r="AK28">
        <v>0</v>
      </c>
      <c r="AL28">
        <v>40.64</v>
      </c>
      <c r="AM28">
        <v>0</v>
      </c>
      <c r="AN28">
        <v>0</v>
      </c>
      <c r="AO28">
        <v>145.13999999999999</v>
      </c>
      <c r="AP28">
        <v>14.51</v>
      </c>
      <c r="AQ28">
        <v>0</v>
      </c>
      <c r="AR28">
        <v>14.51</v>
      </c>
      <c r="AS28">
        <v>0</v>
      </c>
      <c r="AT28">
        <v>0</v>
      </c>
      <c r="AU28">
        <v>0</v>
      </c>
      <c r="AV28">
        <v>43.54</v>
      </c>
      <c r="AW28">
        <v>0</v>
      </c>
      <c r="AX28">
        <v>16.45</v>
      </c>
      <c r="AY28">
        <v>29.03</v>
      </c>
      <c r="AZ28">
        <v>0.53</v>
      </c>
      <c r="BA28">
        <v>0.97</v>
      </c>
      <c r="BB28">
        <v>0.93</v>
      </c>
      <c r="BC28">
        <v>3.87</v>
      </c>
      <c r="BD28">
        <v>0.59</v>
      </c>
      <c r="BE28">
        <v>0</v>
      </c>
      <c r="BF28">
        <v>4.84</v>
      </c>
      <c r="BG28">
        <v>19.350000000000001</v>
      </c>
      <c r="BH28">
        <v>58.06</v>
      </c>
      <c r="BI28">
        <v>33.869999999999997</v>
      </c>
      <c r="BJ28">
        <v>5.19</v>
      </c>
      <c r="BK28">
        <v>0.59</v>
      </c>
      <c r="BL28">
        <v>1.4</v>
      </c>
      <c r="BM28">
        <v>0.6</v>
      </c>
    </row>
    <row r="29" spans="1:65">
      <c r="A29" t="s">
        <v>269</v>
      </c>
      <c r="G29" t="s">
        <v>71</v>
      </c>
      <c r="H29" s="115">
        <v>408.81999999999994</v>
      </c>
      <c r="I29" s="88">
        <v>90.7</v>
      </c>
      <c r="J29" s="88">
        <v>97.710000000000008</v>
      </c>
      <c r="K29" s="88">
        <v>24.19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49.83</v>
      </c>
      <c r="AE29">
        <v>48.38</v>
      </c>
      <c r="AF29">
        <v>49.35</v>
      </c>
      <c r="AG29">
        <v>38.700000000000003</v>
      </c>
      <c r="AH29">
        <v>0</v>
      </c>
      <c r="AI29">
        <v>0</v>
      </c>
      <c r="AJ29">
        <v>0</v>
      </c>
      <c r="AK29">
        <v>0</v>
      </c>
      <c r="AL29">
        <v>40.64</v>
      </c>
      <c r="AM29">
        <v>0</v>
      </c>
      <c r="AN29">
        <v>0</v>
      </c>
      <c r="AO29">
        <v>145.13999999999999</v>
      </c>
      <c r="AP29">
        <v>14.51</v>
      </c>
      <c r="AQ29">
        <v>0</v>
      </c>
      <c r="AR29">
        <v>14.51</v>
      </c>
      <c r="AS29">
        <v>0</v>
      </c>
      <c r="AT29">
        <v>0</v>
      </c>
      <c r="AU29">
        <v>0</v>
      </c>
      <c r="AV29">
        <v>43.54</v>
      </c>
      <c r="AW29">
        <v>0</v>
      </c>
      <c r="AX29">
        <v>16.45</v>
      </c>
      <c r="AY29">
        <v>29.03</v>
      </c>
      <c r="AZ29">
        <v>0.53</v>
      </c>
      <c r="BA29">
        <v>0.97</v>
      </c>
      <c r="BB29">
        <v>0.93</v>
      </c>
      <c r="BC29">
        <v>3.87</v>
      </c>
      <c r="BD29">
        <v>0.59</v>
      </c>
      <c r="BE29">
        <v>0</v>
      </c>
      <c r="BF29">
        <v>4.84</v>
      </c>
      <c r="BG29">
        <v>19.350000000000001</v>
      </c>
      <c r="BH29">
        <v>58.06</v>
      </c>
      <c r="BI29">
        <v>33.869999999999997</v>
      </c>
      <c r="BJ29">
        <v>5.19</v>
      </c>
      <c r="BK29">
        <v>0.59</v>
      </c>
      <c r="BL29">
        <v>2.1</v>
      </c>
      <c r="BM29">
        <v>0.9</v>
      </c>
    </row>
    <row r="30" spans="1:65">
      <c r="A30" t="s">
        <v>270</v>
      </c>
      <c r="G30" t="s">
        <v>72</v>
      </c>
      <c r="H30" s="115">
        <v>409.51999999999992</v>
      </c>
      <c r="I30" s="88">
        <v>100.68</v>
      </c>
      <c r="J30" s="88">
        <v>97.710000000000008</v>
      </c>
      <c r="K30" s="88">
        <v>24.19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49.83</v>
      </c>
      <c r="AE30">
        <v>48.38</v>
      </c>
      <c r="AF30">
        <v>49.35</v>
      </c>
      <c r="AG30">
        <v>38.700000000000003</v>
      </c>
      <c r="AH30">
        <v>0</v>
      </c>
      <c r="AI30">
        <v>0</v>
      </c>
      <c r="AJ30">
        <v>0</v>
      </c>
      <c r="AK30">
        <v>0</v>
      </c>
      <c r="AL30">
        <v>40.64</v>
      </c>
      <c r="AM30">
        <v>0</v>
      </c>
      <c r="AN30">
        <v>0</v>
      </c>
      <c r="AO30">
        <v>145.13999999999999</v>
      </c>
      <c r="AP30">
        <v>14.51</v>
      </c>
      <c r="AQ30">
        <v>0</v>
      </c>
      <c r="AR30">
        <v>14.51</v>
      </c>
      <c r="AS30">
        <v>0</v>
      </c>
      <c r="AT30">
        <v>0</v>
      </c>
      <c r="AU30">
        <v>0</v>
      </c>
      <c r="AV30">
        <v>53.22</v>
      </c>
      <c r="AW30">
        <v>0</v>
      </c>
      <c r="AX30">
        <v>16.45</v>
      </c>
      <c r="AY30">
        <v>29.03</v>
      </c>
      <c r="AZ30">
        <v>0.53</v>
      </c>
      <c r="BA30">
        <v>0.97</v>
      </c>
      <c r="BB30">
        <v>0.93</v>
      </c>
      <c r="BC30">
        <v>3.87</v>
      </c>
      <c r="BD30">
        <v>0.59</v>
      </c>
      <c r="BE30">
        <v>0</v>
      </c>
      <c r="BF30">
        <v>4.84</v>
      </c>
      <c r="BG30">
        <v>19.350000000000001</v>
      </c>
      <c r="BH30">
        <v>58.06</v>
      </c>
      <c r="BI30">
        <v>33.869999999999997</v>
      </c>
      <c r="BJ30">
        <v>5.19</v>
      </c>
      <c r="BK30">
        <v>0.59</v>
      </c>
      <c r="BL30">
        <v>2.8</v>
      </c>
      <c r="BM30">
        <v>1.2</v>
      </c>
    </row>
    <row r="31" spans="1:65">
      <c r="A31" t="s">
        <v>280</v>
      </c>
      <c r="G31" t="s">
        <v>73</v>
      </c>
      <c r="H31" s="115">
        <v>410.9199999999999</v>
      </c>
      <c r="I31" s="88">
        <v>85.01</v>
      </c>
      <c r="J31" s="88">
        <v>97.710000000000008</v>
      </c>
      <c r="K31" s="88">
        <v>24.19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49.83</v>
      </c>
      <c r="AE31">
        <v>48.38</v>
      </c>
      <c r="AF31">
        <v>49.35</v>
      </c>
      <c r="AG31">
        <v>38.700000000000003</v>
      </c>
      <c r="AH31">
        <v>0</v>
      </c>
      <c r="AI31">
        <v>0</v>
      </c>
      <c r="AJ31">
        <v>0</v>
      </c>
      <c r="AK31">
        <v>0</v>
      </c>
      <c r="AL31">
        <v>40.64</v>
      </c>
      <c r="AM31">
        <v>0</v>
      </c>
      <c r="AN31">
        <v>0</v>
      </c>
      <c r="AO31">
        <v>145.13999999999999</v>
      </c>
      <c r="AP31">
        <v>14.51</v>
      </c>
      <c r="AQ31">
        <v>0</v>
      </c>
      <c r="AR31">
        <v>14.51</v>
      </c>
      <c r="AS31">
        <v>0</v>
      </c>
      <c r="AT31">
        <v>0</v>
      </c>
      <c r="AU31">
        <v>0</v>
      </c>
      <c r="AV31">
        <v>53.22</v>
      </c>
      <c r="AW31">
        <v>0</v>
      </c>
      <c r="AX31">
        <v>0</v>
      </c>
      <c r="AY31">
        <v>29.03</v>
      </c>
      <c r="AZ31">
        <v>0.53</v>
      </c>
      <c r="BA31">
        <v>0.97</v>
      </c>
      <c r="BB31">
        <v>0.93</v>
      </c>
      <c r="BC31">
        <v>3.87</v>
      </c>
      <c r="BD31">
        <v>0.59</v>
      </c>
      <c r="BE31">
        <v>0</v>
      </c>
      <c r="BF31">
        <v>4.84</v>
      </c>
      <c r="BG31">
        <v>19.350000000000001</v>
      </c>
      <c r="BH31">
        <v>58.06</v>
      </c>
      <c r="BI31">
        <v>33.869999999999997</v>
      </c>
      <c r="BJ31">
        <v>5.19</v>
      </c>
      <c r="BK31">
        <v>0.59</v>
      </c>
      <c r="BL31">
        <v>4.2</v>
      </c>
      <c r="BM31">
        <v>1.8</v>
      </c>
    </row>
    <row r="32" spans="1:65">
      <c r="A32" t="s">
        <v>281</v>
      </c>
      <c r="G32" t="s">
        <v>74</v>
      </c>
      <c r="H32" s="115">
        <v>412.31999999999994</v>
      </c>
      <c r="I32" s="88">
        <v>85.610000000000014</v>
      </c>
      <c r="J32" s="88">
        <v>97.710000000000008</v>
      </c>
      <c r="K32" s="88">
        <v>24.19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49.83</v>
      </c>
      <c r="AE32">
        <v>48.38</v>
      </c>
      <c r="AF32">
        <v>49.35</v>
      </c>
      <c r="AG32">
        <v>38.700000000000003</v>
      </c>
      <c r="AH32">
        <v>0</v>
      </c>
      <c r="AI32">
        <v>0</v>
      </c>
      <c r="AJ32">
        <v>0</v>
      </c>
      <c r="AK32">
        <v>0</v>
      </c>
      <c r="AL32">
        <v>40.64</v>
      </c>
      <c r="AM32">
        <v>0</v>
      </c>
      <c r="AN32">
        <v>0</v>
      </c>
      <c r="AO32">
        <v>145.13999999999999</v>
      </c>
      <c r="AP32">
        <v>14.51</v>
      </c>
      <c r="AQ32">
        <v>0</v>
      </c>
      <c r="AR32">
        <v>14.51</v>
      </c>
      <c r="AS32">
        <v>0</v>
      </c>
      <c r="AT32">
        <v>0</v>
      </c>
      <c r="AU32">
        <v>0</v>
      </c>
      <c r="AV32">
        <v>53.22</v>
      </c>
      <c r="AW32">
        <v>0</v>
      </c>
      <c r="AX32">
        <v>0</v>
      </c>
      <c r="AY32">
        <v>29.03</v>
      </c>
      <c r="AZ32">
        <v>0.53</v>
      </c>
      <c r="BA32">
        <v>0.97</v>
      </c>
      <c r="BB32">
        <v>0.93</v>
      </c>
      <c r="BC32">
        <v>3.87</v>
      </c>
      <c r="BD32">
        <v>0.59</v>
      </c>
      <c r="BE32">
        <v>0</v>
      </c>
      <c r="BF32">
        <v>4.84</v>
      </c>
      <c r="BG32">
        <v>19.350000000000001</v>
      </c>
      <c r="BH32">
        <v>58.06</v>
      </c>
      <c r="BI32">
        <v>33.869999999999997</v>
      </c>
      <c r="BJ32">
        <v>5.19</v>
      </c>
      <c r="BK32">
        <v>0.59</v>
      </c>
      <c r="BL32">
        <v>5.6</v>
      </c>
      <c r="BM32">
        <v>2.4</v>
      </c>
    </row>
    <row r="33" spans="1:65">
      <c r="A33" t="s">
        <v>282</v>
      </c>
      <c r="G33" t="s">
        <v>75</v>
      </c>
      <c r="H33" s="115">
        <v>415.2299999999999</v>
      </c>
      <c r="I33" s="88">
        <v>86.850000000000009</v>
      </c>
      <c r="J33" s="88">
        <v>97.710000000000008</v>
      </c>
      <c r="K33" s="88">
        <v>24.19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49.83</v>
      </c>
      <c r="AE33">
        <v>48.38</v>
      </c>
      <c r="AF33">
        <v>49.35</v>
      </c>
      <c r="AG33">
        <v>38.700000000000003</v>
      </c>
      <c r="AH33">
        <v>0</v>
      </c>
      <c r="AI33">
        <v>0</v>
      </c>
      <c r="AJ33">
        <v>0</v>
      </c>
      <c r="AK33">
        <v>0</v>
      </c>
      <c r="AL33">
        <v>40.64</v>
      </c>
      <c r="AM33">
        <v>0</v>
      </c>
      <c r="AN33">
        <v>0</v>
      </c>
      <c r="AO33">
        <v>145.13999999999999</v>
      </c>
      <c r="AP33">
        <v>14.51</v>
      </c>
      <c r="AQ33">
        <v>0</v>
      </c>
      <c r="AR33">
        <v>14.51</v>
      </c>
      <c r="AS33">
        <v>0</v>
      </c>
      <c r="AT33">
        <v>0</v>
      </c>
      <c r="AU33">
        <v>0</v>
      </c>
      <c r="AV33">
        <v>53.22</v>
      </c>
      <c r="AW33">
        <v>0</v>
      </c>
      <c r="AX33">
        <v>0</v>
      </c>
      <c r="AY33">
        <v>29.03</v>
      </c>
      <c r="AZ33">
        <v>0.53</v>
      </c>
      <c r="BA33">
        <v>0.97</v>
      </c>
      <c r="BB33">
        <v>0.93</v>
      </c>
      <c r="BC33">
        <v>3.87</v>
      </c>
      <c r="BD33">
        <v>0.59</v>
      </c>
      <c r="BE33">
        <v>0</v>
      </c>
      <c r="BF33">
        <v>4.84</v>
      </c>
      <c r="BG33">
        <v>19.350000000000001</v>
      </c>
      <c r="BH33">
        <v>58.06</v>
      </c>
      <c r="BI33">
        <v>33.869999999999997</v>
      </c>
      <c r="BJ33">
        <v>5.19</v>
      </c>
      <c r="BK33">
        <v>0.59</v>
      </c>
      <c r="BL33">
        <v>8.51</v>
      </c>
      <c r="BM33">
        <v>3.64</v>
      </c>
    </row>
    <row r="34" spans="1:65">
      <c r="A34" t="s">
        <v>283</v>
      </c>
      <c r="G34" t="s">
        <v>76</v>
      </c>
      <c r="H34" s="115">
        <v>416.08999999999992</v>
      </c>
      <c r="I34" s="88">
        <v>87.23</v>
      </c>
      <c r="J34" s="88">
        <v>97.710000000000008</v>
      </c>
      <c r="K34" s="88">
        <v>24.19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49.83</v>
      </c>
      <c r="AE34">
        <v>48.38</v>
      </c>
      <c r="AF34">
        <v>49.35</v>
      </c>
      <c r="AG34">
        <v>38.700000000000003</v>
      </c>
      <c r="AH34">
        <v>0</v>
      </c>
      <c r="AI34">
        <v>0</v>
      </c>
      <c r="AJ34">
        <v>0</v>
      </c>
      <c r="AK34">
        <v>0</v>
      </c>
      <c r="AL34">
        <v>40.64</v>
      </c>
      <c r="AM34">
        <v>0</v>
      </c>
      <c r="AN34">
        <v>0</v>
      </c>
      <c r="AO34">
        <v>145.13999999999999</v>
      </c>
      <c r="AP34">
        <v>14.51</v>
      </c>
      <c r="AQ34">
        <v>0</v>
      </c>
      <c r="AR34">
        <v>14.51</v>
      </c>
      <c r="AS34">
        <v>0</v>
      </c>
      <c r="AT34">
        <v>0</v>
      </c>
      <c r="AU34">
        <v>0</v>
      </c>
      <c r="AV34">
        <v>53.22</v>
      </c>
      <c r="AW34">
        <v>0</v>
      </c>
      <c r="AX34">
        <v>0</v>
      </c>
      <c r="AY34">
        <v>29.03</v>
      </c>
      <c r="AZ34">
        <v>0.53</v>
      </c>
      <c r="BA34">
        <v>0.97</v>
      </c>
      <c r="BB34">
        <v>0.93</v>
      </c>
      <c r="BC34">
        <v>3.87</v>
      </c>
      <c r="BD34">
        <v>0.59</v>
      </c>
      <c r="BE34">
        <v>0</v>
      </c>
      <c r="BF34">
        <v>4.84</v>
      </c>
      <c r="BG34">
        <v>19.350000000000001</v>
      </c>
      <c r="BH34">
        <v>58.06</v>
      </c>
      <c r="BI34">
        <v>33.869999999999997</v>
      </c>
      <c r="BJ34">
        <v>5.19</v>
      </c>
      <c r="BK34">
        <v>0.59</v>
      </c>
      <c r="BL34">
        <v>9.3699999999999992</v>
      </c>
      <c r="BM34">
        <v>4.0199999999999996</v>
      </c>
    </row>
    <row r="35" spans="1:65">
      <c r="A35" t="s">
        <v>298</v>
      </c>
      <c r="G35" t="s">
        <v>77</v>
      </c>
      <c r="H35" s="115">
        <v>418.48999999999995</v>
      </c>
      <c r="I35" s="88">
        <v>88.2</v>
      </c>
      <c r="J35" s="88">
        <v>97.610000000000014</v>
      </c>
      <c r="K35" s="88">
        <v>24.19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49.83</v>
      </c>
      <c r="AE35">
        <v>48.38</v>
      </c>
      <c r="AF35">
        <v>49.35</v>
      </c>
      <c r="AG35">
        <v>38.700000000000003</v>
      </c>
      <c r="AH35">
        <v>0</v>
      </c>
      <c r="AI35">
        <v>0</v>
      </c>
      <c r="AJ35">
        <v>0</v>
      </c>
      <c r="AK35">
        <v>0</v>
      </c>
      <c r="AL35">
        <v>40.64</v>
      </c>
      <c r="AM35">
        <v>0</v>
      </c>
      <c r="AN35">
        <v>0</v>
      </c>
      <c r="AO35">
        <v>145.13999999999999</v>
      </c>
      <c r="AP35">
        <v>14.51</v>
      </c>
      <c r="AQ35">
        <v>0</v>
      </c>
      <c r="AR35">
        <v>14.51</v>
      </c>
      <c r="AS35">
        <v>0</v>
      </c>
      <c r="AT35">
        <v>0</v>
      </c>
      <c r="AU35">
        <v>0</v>
      </c>
      <c r="AV35">
        <v>53.22</v>
      </c>
      <c r="AW35">
        <v>0</v>
      </c>
      <c r="AX35">
        <v>0</v>
      </c>
      <c r="AY35">
        <v>29.03</v>
      </c>
      <c r="AZ35">
        <v>0.53</v>
      </c>
      <c r="BA35">
        <v>0.97</v>
      </c>
      <c r="BB35">
        <v>0.97</v>
      </c>
      <c r="BC35">
        <v>3.87</v>
      </c>
      <c r="BD35">
        <v>0.59</v>
      </c>
      <c r="BE35">
        <v>0</v>
      </c>
      <c r="BF35">
        <v>4.84</v>
      </c>
      <c r="BG35">
        <v>19.350000000000001</v>
      </c>
      <c r="BH35">
        <v>58.06</v>
      </c>
      <c r="BI35">
        <v>33.869999999999997</v>
      </c>
      <c r="BJ35">
        <v>5.09</v>
      </c>
      <c r="BK35">
        <v>0.59</v>
      </c>
      <c r="BL35">
        <v>11.64</v>
      </c>
      <c r="BM35">
        <v>4.99</v>
      </c>
    </row>
    <row r="36" spans="1:65">
      <c r="A36" t="s">
        <v>331</v>
      </c>
      <c r="G36" t="s">
        <v>78</v>
      </c>
      <c r="H36" s="115">
        <v>420.34999999999997</v>
      </c>
      <c r="I36" s="88">
        <v>89.000000000000014</v>
      </c>
      <c r="J36" s="88">
        <v>97.610000000000014</v>
      </c>
      <c r="K36" s="88">
        <v>24.19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49.83</v>
      </c>
      <c r="AE36">
        <v>48.38</v>
      </c>
      <c r="AF36">
        <v>49.35</v>
      </c>
      <c r="AG36">
        <v>38.700000000000003</v>
      </c>
      <c r="AH36">
        <v>0</v>
      </c>
      <c r="AI36">
        <v>0</v>
      </c>
      <c r="AJ36">
        <v>0</v>
      </c>
      <c r="AK36">
        <v>0</v>
      </c>
      <c r="AL36">
        <v>40.64</v>
      </c>
      <c r="AM36">
        <v>0</v>
      </c>
      <c r="AN36">
        <v>0</v>
      </c>
      <c r="AO36">
        <v>145.13999999999999</v>
      </c>
      <c r="AP36">
        <v>14.51</v>
      </c>
      <c r="AQ36">
        <v>0</v>
      </c>
      <c r="AR36">
        <v>14.51</v>
      </c>
      <c r="AS36">
        <v>0</v>
      </c>
      <c r="AT36">
        <v>0</v>
      </c>
      <c r="AU36">
        <v>0</v>
      </c>
      <c r="AV36">
        <v>53.22</v>
      </c>
      <c r="AW36">
        <v>0</v>
      </c>
      <c r="AX36">
        <v>0</v>
      </c>
      <c r="AY36">
        <v>29.03</v>
      </c>
      <c r="AZ36">
        <v>0.53</v>
      </c>
      <c r="BA36">
        <v>0.97</v>
      </c>
      <c r="BB36">
        <v>0.97</v>
      </c>
      <c r="BC36">
        <v>3.87</v>
      </c>
      <c r="BD36">
        <v>0.59</v>
      </c>
      <c r="BE36">
        <v>0</v>
      </c>
      <c r="BF36">
        <v>4.84</v>
      </c>
      <c r="BG36">
        <v>19.350000000000001</v>
      </c>
      <c r="BH36">
        <v>58.06</v>
      </c>
      <c r="BI36">
        <v>33.869999999999997</v>
      </c>
      <c r="BJ36">
        <v>5.09</v>
      </c>
      <c r="BK36">
        <v>0.59</v>
      </c>
      <c r="BL36">
        <v>13.5</v>
      </c>
      <c r="BM36">
        <v>5.79</v>
      </c>
    </row>
    <row r="37" spans="1:65">
      <c r="A37" t="s">
        <v>332</v>
      </c>
      <c r="G37" t="s">
        <v>79</v>
      </c>
      <c r="H37" s="115">
        <v>422.78999999999996</v>
      </c>
      <c r="I37" s="88">
        <v>90.04</v>
      </c>
      <c r="J37" s="88">
        <v>97.610000000000014</v>
      </c>
      <c r="K37" s="88">
        <v>24.19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49.83</v>
      </c>
      <c r="AE37">
        <v>48.38</v>
      </c>
      <c r="AF37">
        <v>49.35</v>
      </c>
      <c r="AG37">
        <v>38.700000000000003</v>
      </c>
      <c r="AH37">
        <v>0</v>
      </c>
      <c r="AI37">
        <v>0</v>
      </c>
      <c r="AJ37">
        <v>0</v>
      </c>
      <c r="AK37">
        <v>0</v>
      </c>
      <c r="AL37">
        <v>40.64</v>
      </c>
      <c r="AM37">
        <v>0</v>
      </c>
      <c r="AN37">
        <v>0</v>
      </c>
      <c r="AO37">
        <v>145.13999999999999</v>
      </c>
      <c r="AP37">
        <v>14.51</v>
      </c>
      <c r="AQ37">
        <v>0</v>
      </c>
      <c r="AR37">
        <v>14.51</v>
      </c>
      <c r="AS37">
        <v>0</v>
      </c>
      <c r="AT37">
        <v>0</v>
      </c>
      <c r="AU37">
        <v>0</v>
      </c>
      <c r="AV37">
        <v>53.22</v>
      </c>
      <c r="AW37">
        <v>0</v>
      </c>
      <c r="AX37">
        <v>0</v>
      </c>
      <c r="AY37">
        <v>29.03</v>
      </c>
      <c r="AZ37">
        <v>0.53</v>
      </c>
      <c r="BA37">
        <v>0.97</v>
      </c>
      <c r="BB37">
        <v>0.97</v>
      </c>
      <c r="BC37">
        <v>3.87</v>
      </c>
      <c r="BD37">
        <v>0.59</v>
      </c>
      <c r="BE37">
        <v>0</v>
      </c>
      <c r="BF37">
        <v>4.84</v>
      </c>
      <c r="BG37">
        <v>19.350000000000001</v>
      </c>
      <c r="BH37">
        <v>58.06</v>
      </c>
      <c r="BI37">
        <v>33.869999999999997</v>
      </c>
      <c r="BJ37">
        <v>5.09</v>
      </c>
      <c r="BK37">
        <v>0.59</v>
      </c>
      <c r="BL37">
        <v>15.94</v>
      </c>
      <c r="BM37">
        <v>6.83</v>
      </c>
    </row>
    <row r="38" spans="1:65">
      <c r="A38" t="s">
        <v>333</v>
      </c>
      <c r="G38" t="s">
        <v>80</v>
      </c>
      <c r="H38" s="115">
        <v>424.88</v>
      </c>
      <c r="I38" s="88">
        <v>90.940000000000012</v>
      </c>
      <c r="J38" s="88">
        <v>97.610000000000014</v>
      </c>
      <c r="K38" s="88">
        <v>24.19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49.83</v>
      </c>
      <c r="AE38">
        <v>48.38</v>
      </c>
      <c r="AF38">
        <v>49.35</v>
      </c>
      <c r="AG38">
        <v>38.700000000000003</v>
      </c>
      <c r="AH38">
        <v>0</v>
      </c>
      <c r="AI38">
        <v>0</v>
      </c>
      <c r="AJ38">
        <v>0</v>
      </c>
      <c r="AK38">
        <v>0</v>
      </c>
      <c r="AL38">
        <v>40.64</v>
      </c>
      <c r="AM38">
        <v>0</v>
      </c>
      <c r="AN38">
        <v>0</v>
      </c>
      <c r="AO38">
        <v>145.13999999999999</v>
      </c>
      <c r="AP38">
        <v>14.51</v>
      </c>
      <c r="AQ38">
        <v>0</v>
      </c>
      <c r="AR38">
        <v>14.51</v>
      </c>
      <c r="AS38">
        <v>0</v>
      </c>
      <c r="AT38">
        <v>0</v>
      </c>
      <c r="AU38">
        <v>0</v>
      </c>
      <c r="AV38">
        <v>53.22</v>
      </c>
      <c r="AW38">
        <v>0</v>
      </c>
      <c r="AX38">
        <v>0</v>
      </c>
      <c r="AY38">
        <v>29.03</v>
      </c>
      <c r="AZ38">
        <v>0.53</v>
      </c>
      <c r="BA38">
        <v>0.97</v>
      </c>
      <c r="BB38">
        <v>0.97</v>
      </c>
      <c r="BC38">
        <v>3.87</v>
      </c>
      <c r="BD38">
        <v>0.59</v>
      </c>
      <c r="BE38">
        <v>0</v>
      </c>
      <c r="BF38">
        <v>4.84</v>
      </c>
      <c r="BG38">
        <v>19.350000000000001</v>
      </c>
      <c r="BH38">
        <v>58.06</v>
      </c>
      <c r="BI38">
        <v>33.869999999999997</v>
      </c>
      <c r="BJ38">
        <v>5.09</v>
      </c>
      <c r="BK38">
        <v>0.59</v>
      </c>
      <c r="BL38">
        <v>18.03</v>
      </c>
      <c r="BM38">
        <v>7.73</v>
      </c>
    </row>
    <row r="39" spans="1:65">
      <c r="A39" t="s">
        <v>334</v>
      </c>
      <c r="G39" t="s">
        <v>81</v>
      </c>
      <c r="H39" s="115">
        <v>426.97999999999996</v>
      </c>
      <c r="I39" s="88">
        <v>111.17</v>
      </c>
      <c r="J39" s="88">
        <v>97.610000000000014</v>
      </c>
      <c r="K39" s="88">
        <v>24.19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49.83</v>
      </c>
      <c r="AE39">
        <v>48.38</v>
      </c>
      <c r="AF39">
        <v>49.35</v>
      </c>
      <c r="AG39">
        <v>38.700000000000003</v>
      </c>
      <c r="AH39">
        <v>0</v>
      </c>
      <c r="AI39">
        <v>0</v>
      </c>
      <c r="AJ39">
        <v>0</v>
      </c>
      <c r="AK39">
        <v>0</v>
      </c>
      <c r="AL39">
        <v>40.64</v>
      </c>
      <c r="AM39">
        <v>0</v>
      </c>
      <c r="AN39">
        <v>0</v>
      </c>
      <c r="AO39">
        <v>145.13999999999999</v>
      </c>
      <c r="AP39">
        <v>14.51</v>
      </c>
      <c r="AQ39">
        <v>0</v>
      </c>
      <c r="AR39">
        <v>14.51</v>
      </c>
      <c r="AS39">
        <v>0</v>
      </c>
      <c r="AT39">
        <v>0</v>
      </c>
      <c r="AU39">
        <v>0</v>
      </c>
      <c r="AV39">
        <v>72.569999999999993</v>
      </c>
      <c r="AW39">
        <v>0</v>
      </c>
      <c r="AX39">
        <v>0</v>
      </c>
      <c r="AY39">
        <v>29.03</v>
      </c>
      <c r="AZ39">
        <v>0.57999999999999996</v>
      </c>
      <c r="BA39">
        <v>0.97</v>
      </c>
      <c r="BB39">
        <v>0.97</v>
      </c>
      <c r="BC39">
        <v>3.87</v>
      </c>
      <c r="BD39">
        <v>0.59</v>
      </c>
      <c r="BE39">
        <v>0</v>
      </c>
      <c r="BF39">
        <v>4.84</v>
      </c>
      <c r="BG39">
        <v>19.350000000000001</v>
      </c>
      <c r="BH39">
        <v>58.06</v>
      </c>
      <c r="BI39">
        <v>33.869999999999997</v>
      </c>
      <c r="BJ39">
        <v>5.09</v>
      </c>
      <c r="BK39">
        <v>0.59</v>
      </c>
      <c r="BL39">
        <v>20.079999999999998</v>
      </c>
      <c r="BM39">
        <v>8.61</v>
      </c>
    </row>
    <row r="40" spans="1:65">
      <c r="A40" t="s">
        <v>355</v>
      </c>
      <c r="G40" t="s">
        <v>82</v>
      </c>
      <c r="H40" s="115">
        <v>428.97999999999996</v>
      </c>
      <c r="I40" s="88">
        <v>112.02000000000001</v>
      </c>
      <c r="J40" s="88">
        <v>97.610000000000014</v>
      </c>
      <c r="K40" s="88">
        <v>24.19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49.83</v>
      </c>
      <c r="AE40">
        <v>48.38</v>
      </c>
      <c r="AF40">
        <v>49.35</v>
      </c>
      <c r="AG40">
        <v>38.700000000000003</v>
      </c>
      <c r="AH40">
        <v>0</v>
      </c>
      <c r="AI40">
        <v>0</v>
      </c>
      <c r="AJ40">
        <v>0</v>
      </c>
      <c r="AK40">
        <v>0</v>
      </c>
      <c r="AL40">
        <v>40.64</v>
      </c>
      <c r="AM40">
        <v>0</v>
      </c>
      <c r="AN40">
        <v>0</v>
      </c>
      <c r="AO40">
        <v>145.13999999999999</v>
      </c>
      <c r="AP40">
        <v>14.51</v>
      </c>
      <c r="AQ40">
        <v>0</v>
      </c>
      <c r="AR40">
        <v>14.51</v>
      </c>
      <c r="AS40">
        <v>0</v>
      </c>
      <c r="AT40">
        <v>0</v>
      </c>
      <c r="AU40">
        <v>0</v>
      </c>
      <c r="AV40">
        <v>72.569999999999993</v>
      </c>
      <c r="AW40">
        <v>0</v>
      </c>
      <c r="AX40">
        <v>0</v>
      </c>
      <c r="AY40">
        <v>29.03</v>
      </c>
      <c r="AZ40">
        <v>0.57999999999999996</v>
      </c>
      <c r="BA40">
        <v>0.97</v>
      </c>
      <c r="BB40">
        <v>0.97</v>
      </c>
      <c r="BC40">
        <v>3.87</v>
      </c>
      <c r="BD40">
        <v>0.59</v>
      </c>
      <c r="BE40">
        <v>0</v>
      </c>
      <c r="BF40">
        <v>4.84</v>
      </c>
      <c r="BG40">
        <v>19.350000000000001</v>
      </c>
      <c r="BH40">
        <v>58.06</v>
      </c>
      <c r="BI40">
        <v>33.869999999999997</v>
      </c>
      <c r="BJ40">
        <v>5.09</v>
      </c>
      <c r="BK40">
        <v>0.59</v>
      </c>
      <c r="BL40">
        <v>22.08</v>
      </c>
      <c r="BM40">
        <v>9.4600000000000009</v>
      </c>
    </row>
    <row r="41" spans="1:65">
      <c r="A41" t="s">
        <v>356</v>
      </c>
      <c r="G41" t="s">
        <v>83</v>
      </c>
      <c r="H41" s="115">
        <v>430.91999999999996</v>
      </c>
      <c r="I41" s="88">
        <v>112.85</v>
      </c>
      <c r="J41" s="88">
        <v>97.610000000000014</v>
      </c>
      <c r="K41" s="88">
        <v>24.19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49.83</v>
      </c>
      <c r="AE41">
        <v>48.38</v>
      </c>
      <c r="AF41">
        <v>49.35</v>
      </c>
      <c r="AG41">
        <v>38.700000000000003</v>
      </c>
      <c r="AH41">
        <v>0</v>
      </c>
      <c r="AI41">
        <v>0</v>
      </c>
      <c r="AJ41">
        <v>0</v>
      </c>
      <c r="AK41">
        <v>0</v>
      </c>
      <c r="AL41">
        <v>40.64</v>
      </c>
      <c r="AM41">
        <v>0</v>
      </c>
      <c r="AN41">
        <v>0</v>
      </c>
      <c r="AO41">
        <v>145.13999999999999</v>
      </c>
      <c r="AP41">
        <v>14.51</v>
      </c>
      <c r="AQ41">
        <v>0</v>
      </c>
      <c r="AR41">
        <v>14.51</v>
      </c>
      <c r="AS41">
        <v>0</v>
      </c>
      <c r="AT41">
        <v>0</v>
      </c>
      <c r="AU41">
        <v>0</v>
      </c>
      <c r="AV41">
        <v>72.569999999999993</v>
      </c>
      <c r="AW41">
        <v>0</v>
      </c>
      <c r="AX41">
        <v>0</v>
      </c>
      <c r="AY41">
        <v>29.03</v>
      </c>
      <c r="AZ41">
        <v>0.57999999999999996</v>
      </c>
      <c r="BA41">
        <v>0.97</v>
      </c>
      <c r="BB41">
        <v>0.97</v>
      </c>
      <c r="BC41">
        <v>3.87</v>
      </c>
      <c r="BD41">
        <v>0.59</v>
      </c>
      <c r="BE41">
        <v>0</v>
      </c>
      <c r="BF41">
        <v>4.84</v>
      </c>
      <c r="BG41">
        <v>19.350000000000001</v>
      </c>
      <c r="BH41">
        <v>58.06</v>
      </c>
      <c r="BI41">
        <v>33.869999999999997</v>
      </c>
      <c r="BJ41">
        <v>5.09</v>
      </c>
      <c r="BK41">
        <v>0.59</v>
      </c>
      <c r="BL41">
        <v>24.02</v>
      </c>
      <c r="BM41">
        <v>10.29</v>
      </c>
    </row>
    <row r="42" spans="1:65">
      <c r="A42" t="s">
        <v>357</v>
      </c>
      <c r="G42" t="s">
        <v>84</v>
      </c>
      <c r="H42" s="115">
        <v>433.09999999999997</v>
      </c>
      <c r="I42" s="88">
        <v>113.79</v>
      </c>
      <c r="J42" s="88">
        <v>97.610000000000014</v>
      </c>
      <c r="K42" s="88">
        <v>24.19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49.83</v>
      </c>
      <c r="AE42">
        <v>48.38</v>
      </c>
      <c r="AF42">
        <v>49.35</v>
      </c>
      <c r="AG42">
        <v>38.700000000000003</v>
      </c>
      <c r="AH42">
        <v>0</v>
      </c>
      <c r="AI42">
        <v>0</v>
      </c>
      <c r="AJ42">
        <v>0</v>
      </c>
      <c r="AK42">
        <v>0</v>
      </c>
      <c r="AL42">
        <v>40.64</v>
      </c>
      <c r="AM42">
        <v>0</v>
      </c>
      <c r="AN42">
        <v>0</v>
      </c>
      <c r="AO42">
        <v>145.13999999999999</v>
      </c>
      <c r="AP42">
        <v>14.51</v>
      </c>
      <c r="AQ42">
        <v>0</v>
      </c>
      <c r="AR42">
        <v>14.51</v>
      </c>
      <c r="AS42">
        <v>0</v>
      </c>
      <c r="AT42">
        <v>0</v>
      </c>
      <c r="AU42">
        <v>0</v>
      </c>
      <c r="AV42">
        <v>72.569999999999993</v>
      </c>
      <c r="AW42">
        <v>0</v>
      </c>
      <c r="AX42">
        <v>0</v>
      </c>
      <c r="AY42">
        <v>29.03</v>
      </c>
      <c r="AZ42">
        <v>0.57999999999999996</v>
      </c>
      <c r="BA42">
        <v>0.97</v>
      </c>
      <c r="BB42">
        <v>0.97</v>
      </c>
      <c r="BC42">
        <v>3.87</v>
      </c>
      <c r="BD42">
        <v>0.59</v>
      </c>
      <c r="BE42">
        <v>0</v>
      </c>
      <c r="BF42">
        <v>4.84</v>
      </c>
      <c r="BG42">
        <v>19.350000000000001</v>
      </c>
      <c r="BH42">
        <v>58.06</v>
      </c>
      <c r="BI42">
        <v>33.869999999999997</v>
      </c>
      <c r="BJ42">
        <v>5.09</v>
      </c>
      <c r="BK42">
        <v>0.59</v>
      </c>
      <c r="BL42">
        <v>26.2</v>
      </c>
      <c r="BM42">
        <v>11.23</v>
      </c>
    </row>
    <row r="43" spans="1:65">
      <c r="A43" t="s">
        <v>363</v>
      </c>
      <c r="G43" t="s">
        <v>85</v>
      </c>
      <c r="H43" s="115">
        <v>434.10999999999996</v>
      </c>
      <c r="I43" s="88">
        <v>114.22</v>
      </c>
      <c r="J43" s="88">
        <v>97.610000000000014</v>
      </c>
      <c r="K43" s="88">
        <v>24.19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49.83</v>
      </c>
      <c r="AE43">
        <v>48.38</v>
      </c>
      <c r="AF43">
        <v>49.35</v>
      </c>
      <c r="AG43">
        <v>38.700000000000003</v>
      </c>
      <c r="AH43">
        <v>0</v>
      </c>
      <c r="AI43">
        <v>0</v>
      </c>
      <c r="AJ43">
        <v>0</v>
      </c>
      <c r="AK43">
        <v>0</v>
      </c>
      <c r="AL43">
        <v>40.64</v>
      </c>
      <c r="AM43">
        <v>0</v>
      </c>
      <c r="AN43">
        <v>0</v>
      </c>
      <c r="AO43">
        <v>145.13999999999999</v>
      </c>
      <c r="AP43">
        <v>14.51</v>
      </c>
      <c r="AQ43">
        <v>0</v>
      </c>
      <c r="AR43">
        <v>14.51</v>
      </c>
      <c r="AS43">
        <v>0</v>
      </c>
      <c r="AT43">
        <v>0</v>
      </c>
      <c r="AU43">
        <v>0</v>
      </c>
      <c r="AV43">
        <v>72.569999999999993</v>
      </c>
      <c r="AW43">
        <v>0</v>
      </c>
      <c r="AX43">
        <v>0</v>
      </c>
      <c r="AY43">
        <v>29.03</v>
      </c>
      <c r="AZ43">
        <v>0.57999999999999996</v>
      </c>
      <c r="BA43">
        <v>0.97</v>
      </c>
      <c r="BB43">
        <v>0.97</v>
      </c>
      <c r="BC43">
        <v>3.87</v>
      </c>
      <c r="BD43">
        <v>0.59</v>
      </c>
      <c r="BE43">
        <v>0.97</v>
      </c>
      <c r="BF43">
        <v>3.87</v>
      </c>
      <c r="BG43">
        <v>19.350000000000001</v>
      </c>
      <c r="BH43">
        <v>58.06</v>
      </c>
      <c r="BI43">
        <v>33.869999999999997</v>
      </c>
      <c r="BJ43">
        <v>5.09</v>
      </c>
      <c r="BK43">
        <v>0.59</v>
      </c>
      <c r="BL43">
        <v>27.21</v>
      </c>
      <c r="BM43">
        <v>11.66</v>
      </c>
    </row>
    <row r="44" spans="1:65">
      <c r="A44" t="s">
        <v>367</v>
      </c>
      <c r="G44" t="s">
        <v>86</v>
      </c>
      <c r="H44" s="115">
        <v>435.89</v>
      </c>
      <c r="I44" s="88">
        <v>114.99000000000001</v>
      </c>
      <c r="J44" s="88">
        <v>97.610000000000014</v>
      </c>
      <c r="K44" s="88">
        <v>24.19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49.83</v>
      </c>
      <c r="AE44">
        <v>48.38</v>
      </c>
      <c r="AF44">
        <v>49.35</v>
      </c>
      <c r="AG44">
        <v>38.700000000000003</v>
      </c>
      <c r="AH44">
        <v>0</v>
      </c>
      <c r="AI44">
        <v>0</v>
      </c>
      <c r="AJ44">
        <v>0</v>
      </c>
      <c r="AK44">
        <v>0</v>
      </c>
      <c r="AL44">
        <v>40.64</v>
      </c>
      <c r="AM44">
        <v>0</v>
      </c>
      <c r="AN44">
        <v>0</v>
      </c>
      <c r="AO44">
        <v>145.13999999999999</v>
      </c>
      <c r="AP44">
        <v>14.51</v>
      </c>
      <c r="AQ44">
        <v>0</v>
      </c>
      <c r="AR44">
        <v>14.51</v>
      </c>
      <c r="AS44">
        <v>0</v>
      </c>
      <c r="AT44">
        <v>0</v>
      </c>
      <c r="AU44">
        <v>0</v>
      </c>
      <c r="AV44">
        <v>72.569999999999993</v>
      </c>
      <c r="AW44">
        <v>0</v>
      </c>
      <c r="AX44">
        <v>0</v>
      </c>
      <c r="AY44">
        <v>29.03</v>
      </c>
      <c r="AZ44">
        <v>0.57999999999999996</v>
      </c>
      <c r="BA44">
        <v>0.97</v>
      </c>
      <c r="BB44">
        <v>0.97</v>
      </c>
      <c r="BC44">
        <v>3.87</v>
      </c>
      <c r="BD44">
        <v>0.59</v>
      </c>
      <c r="BE44">
        <v>0.97</v>
      </c>
      <c r="BF44">
        <v>3.87</v>
      </c>
      <c r="BG44">
        <v>19.350000000000001</v>
      </c>
      <c r="BH44">
        <v>58.06</v>
      </c>
      <c r="BI44">
        <v>33.869999999999997</v>
      </c>
      <c r="BJ44">
        <v>5.09</v>
      </c>
      <c r="BK44">
        <v>0.59</v>
      </c>
      <c r="BL44">
        <v>28.99</v>
      </c>
      <c r="BM44">
        <v>12.43</v>
      </c>
    </row>
    <row r="45" spans="1:65">
      <c r="A45" t="s">
        <v>390</v>
      </c>
      <c r="G45" t="s">
        <v>87</v>
      </c>
      <c r="H45" s="115">
        <v>437.27</v>
      </c>
      <c r="I45" s="88">
        <v>115.58</v>
      </c>
      <c r="J45" s="88">
        <v>97.610000000000014</v>
      </c>
      <c r="K45" s="88">
        <v>24.19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49.83</v>
      </c>
      <c r="AE45">
        <v>48.38</v>
      </c>
      <c r="AF45">
        <v>49.35</v>
      </c>
      <c r="AG45">
        <v>38.700000000000003</v>
      </c>
      <c r="AH45">
        <v>0</v>
      </c>
      <c r="AI45">
        <v>0</v>
      </c>
      <c r="AJ45">
        <v>0</v>
      </c>
      <c r="AK45">
        <v>0</v>
      </c>
      <c r="AL45">
        <v>40.64</v>
      </c>
      <c r="AM45">
        <v>0</v>
      </c>
      <c r="AN45">
        <v>0</v>
      </c>
      <c r="AO45">
        <v>145.13999999999999</v>
      </c>
      <c r="AP45">
        <v>14.51</v>
      </c>
      <c r="AQ45">
        <v>0</v>
      </c>
      <c r="AR45">
        <v>14.51</v>
      </c>
      <c r="AS45">
        <v>0</v>
      </c>
      <c r="AT45">
        <v>0</v>
      </c>
      <c r="AU45">
        <v>0</v>
      </c>
      <c r="AV45">
        <v>72.569999999999993</v>
      </c>
      <c r="AW45">
        <v>0</v>
      </c>
      <c r="AX45">
        <v>0</v>
      </c>
      <c r="AY45">
        <v>29.03</v>
      </c>
      <c r="AZ45">
        <v>0.57999999999999996</v>
      </c>
      <c r="BA45">
        <v>0.97</v>
      </c>
      <c r="BB45">
        <v>0.97</v>
      </c>
      <c r="BC45">
        <v>3.87</v>
      </c>
      <c r="BD45">
        <v>0.59</v>
      </c>
      <c r="BE45">
        <v>0.97</v>
      </c>
      <c r="BF45">
        <v>3.87</v>
      </c>
      <c r="BG45">
        <v>19.350000000000001</v>
      </c>
      <c r="BH45">
        <v>58.06</v>
      </c>
      <c r="BI45">
        <v>33.869999999999997</v>
      </c>
      <c r="BJ45">
        <v>5.09</v>
      </c>
      <c r="BK45">
        <v>0.59</v>
      </c>
      <c r="BL45">
        <v>30.37</v>
      </c>
      <c r="BM45">
        <v>13.02</v>
      </c>
    </row>
    <row r="46" spans="1:65">
      <c r="A46" t="s">
        <v>391</v>
      </c>
      <c r="G46" t="s">
        <v>88</v>
      </c>
      <c r="H46" s="115">
        <v>438.04999999999995</v>
      </c>
      <c r="I46" s="88">
        <v>115.91</v>
      </c>
      <c r="J46" s="88">
        <v>97.610000000000014</v>
      </c>
      <c r="K46" s="88">
        <v>24.19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49.83</v>
      </c>
      <c r="AE46">
        <v>48.38</v>
      </c>
      <c r="AF46">
        <v>49.35</v>
      </c>
      <c r="AG46">
        <v>38.700000000000003</v>
      </c>
      <c r="AH46">
        <v>0</v>
      </c>
      <c r="AI46">
        <v>0</v>
      </c>
      <c r="AJ46">
        <v>0</v>
      </c>
      <c r="AK46">
        <v>0</v>
      </c>
      <c r="AL46">
        <v>40.64</v>
      </c>
      <c r="AM46">
        <v>0</v>
      </c>
      <c r="AN46">
        <v>0</v>
      </c>
      <c r="AO46">
        <v>145.13999999999999</v>
      </c>
      <c r="AP46">
        <v>14.51</v>
      </c>
      <c r="AQ46">
        <v>0</v>
      </c>
      <c r="AR46">
        <v>14.51</v>
      </c>
      <c r="AS46">
        <v>0</v>
      </c>
      <c r="AT46">
        <v>0</v>
      </c>
      <c r="AU46">
        <v>0</v>
      </c>
      <c r="AV46">
        <v>72.569999999999993</v>
      </c>
      <c r="AW46">
        <v>0</v>
      </c>
      <c r="AX46">
        <v>0</v>
      </c>
      <c r="AY46">
        <v>29.03</v>
      </c>
      <c r="AZ46">
        <v>0.57999999999999996</v>
      </c>
      <c r="BA46">
        <v>0.97</v>
      </c>
      <c r="BB46">
        <v>0.97</v>
      </c>
      <c r="BC46">
        <v>3.87</v>
      </c>
      <c r="BD46">
        <v>0.59</v>
      </c>
      <c r="BE46">
        <v>0.97</v>
      </c>
      <c r="BF46">
        <v>3.87</v>
      </c>
      <c r="BG46">
        <v>19.350000000000001</v>
      </c>
      <c r="BH46">
        <v>58.06</v>
      </c>
      <c r="BI46">
        <v>33.869999999999997</v>
      </c>
      <c r="BJ46">
        <v>5.09</v>
      </c>
      <c r="BK46">
        <v>0.59</v>
      </c>
      <c r="BL46">
        <v>31.15</v>
      </c>
      <c r="BM46">
        <v>13.35</v>
      </c>
    </row>
    <row r="47" spans="1:65">
      <c r="A47" t="s">
        <v>395</v>
      </c>
      <c r="G47" t="s">
        <v>89</v>
      </c>
      <c r="H47" s="115">
        <v>443.12</v>
      </c>
      <c r="I47" s="88">
        <v>116.43</v>
      </c>
      <c r="J47" s="88">
        <v>97.52000000000001</v>
      </c>
      <c r="K47" s="88">
        <v>24.19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49.83</v>
      </c>
      <c r="AE47">
        <v>48.38</v>
      </c>
      <c r="AF47">
        <v>49.35</v>
      </c>
      <c r="AG47">
        <v>38.700000000000003</v>
      </c>
      <c r="AH47">
        <v>0</v>
      </c>
      <c r="AI47">
        <v>0</v>
      </c>
      <c r="AJ47">
        <v>0</v>
      </c>
      <c r="AK47">
        <v>0</v>
      </c>
      <c r="AL47">
        <v>40.64</v>
      </c>
      <c r="AM47">
        <v>0</v>
      </c>
      <c r="AN47">
        <v>0</v>
      </c>
      <c r="AO47">
        <v>145.13999999999999</v>
      </c>
      <c r="AP47">
        <v>14.51</v>
      </c>
      <c r="AQ47">
        <v>0</v>
      </c>
      <c r="AR47">
        <v>14.51</v>
      </c>
      <c r="AS47">
        <v>0</v>
      </c>
      <c r="AT47">
        <v>0</v>
      </c>
      <c r="AU47">
        <v>0</v>
      </c>
      <c r="AV47">
        <v>72.569999999999993</v>
      </c>
      <c r="AW47">
        <v>0</v>
      </c>
      <c r="AX47">
        <v>0</v>
      </c>
      <c r="AY47">
        <v>32.9</v>
      </c>
      <c r="AZ47">
        <v>0.57999999999999996</v>
      </c>
      <c r="BA47">
        <v>0.97</v>
      </c>
      <c r="BB47">
        <v>0.97</v>
      </c>
      <c r="BC47">
        <v>3.87</v>
      </c>
      <c r="BD47">
        <v>0.59</v>
      </c>
      <c r="BE47">
        <v>0.97</v>
      </c>
      <c r="BF47">
        <v>3.87</v>
      </c>
      <c r="BG47">
        <v>19.350000000000001</v>
      </c>
      <c r="BH47">
        <v>58.06</v>
      </c>
      <c r="BI47">
        <v>33.869999999999997</v>
      </c>
      <c r="BJ47">
        <v>5</v>
      </c>
      <c r="BK47">
        <v>0.59</v>
      </c>
      <c r="BL47">
        <v>32.35</v>
      </c>
      <c r="BM47">
        <v>13.87</v>
      </c>
    </row>
    <row r="48" spans="1:65">
      <c r="A48" t="s">
        <v>399</v>
      </c>
      <c r="G48" t="s">
        <v>90</v>
      </c>
      <c r="H48" s="115">
        <v>443.54999999999995</v>
      </c>
      <c r="I48" s="88">
        <v>116.61</v>
      </c>
      <c r="J48" s="88">
        <v>97.52000000000001</v>
      </c>
      <c r="K48" s="88">
        <v>24.19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49.83</v>
      </c>
      <c r="AE48">
        <v>48.38</v>
      </c>
      <c r="AF48">
        <v>49.35</v>
      </c>
      <c r="AG48">
        <v>38.700000000000003</v>
      </c>
      <c r="AH48">
        <v>0</v>
      </c>
      <c r="AI48">
        <v>0</v>
      </c>
      <c r="AJ48">
        <v>0</v>
      </c>
      <c r="AK48">
        <v>0</v>
      </c>
      <c r="AL48">
        <v>40.64</v>
      </c>
      <c r="AM48">
        <v>0</v>
      </c>
      <c r="AN48">
        <v>0</v>
      </c>
      <c r="AO48">
        <v>145.13999999999999</v>
      </c>
      <c r="AP48">
        <v>14.51</v>
      </c>
      <c r="AQ48">
        <v>0</v>
      </c>
      <c r="AR48">
        <v>14.51</v>
      </c>
      <c r="AS48">
        <v>0</v>
      </c>
      <c r="AT48">
        <v>0</v>
      </c>
      <c r="AU48">
        <v>0</v>
      </c>
      <c r="AV48">
        <v>72.569999999999993</v>
      </c>
      <c r="AW48">
        <v>0</v>
      </c>
      <c r="AX48">
        <v>0</v>
      </c>
      <c r="AY48">
        <v>32.9</v>
      </c>
      <c r="AZ48">
        <v>0.57999999999999996</v>
      </c>
      <c r="BA48">
        <v>0.97</v>
      </c>
      <c r="BB48">
        <v>0.97</v>
      </c>
      <c r="BC48">
        <v>3.87</v>
      </c>
      <c r="BD48">
        <v>0.59</v>
      </c>
      <c r="BE48">
        <v>0.97</v>
      </c>
      <c r="BF48">
        <v>3.87</v>
      </c>
      <c r="BG48">
        <v>19.350000000000001</v>
      </c>
      <c r="BH48">
        <v>58.06</v>
      </c>
      <c r="BI48">
        <v>33.869999999999997</v>
      </c>
      <c r="BJ48">
        <v>5</v>
      </c>
      <c r="BK48">
        <v>0.59</v>
      </c>
      <c r="BL48">
        <v>32.78</v>
      </c>
      <c r="BM48">
        <v>14.05</v>
      </c>
    </row>
    <row r="49" spans="1:65">
      <c r="A49" t="s">
        <v>400</v>
      </c>
      <c r="G49" t="s">
        <v>91</v>
      </c>
      <c r="H49" s="115">
        <v>443.91999999999996</v>
      </c>
      <c r="I49" s="88">
        <v>116.76</v>
      </c>
      <c r="J49" s="88">
        <v>97.52000000000001</v>
      </c>
      <c r="K49" s="88">
        <v>24.19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49.83</v>
      </c>
      <c r="AE49">
        <v>48.38</v>
      </c>
      <c r="AF49">
        <v>49.35</v>
      </c>
      <c r="AG49">
        <v>38.700000000000003</v>
      </c>
      <c r="AH49">
        <v>0</v>
      </c>
      <c r="AI49">
        <v>0</v>
      </c>
      <c r="AJ49">
        <v>0</v>
      </c>
      <c r="AK49">
        <v>0</v>
      </c>
      <c r="AL49">
        <v>40.64</v>
      </c>
      <c r="AM49">
        <v>0</v>
      </c>
      <c r="AN49">
        <v>0</v>
      </c>
      <c r="AO49">
        <v>145.13999999999999</v>
      </c>
      <c r="AP49">
        <v>14.51</v>
      </c>
      <c r="AQ49">
        <v>0</v>
      </c>
      <c r="AR49">
        <v>14.51</v>
      </c>
      <c r="AS49">
        <v>0</v>
      </c>
      <c r="AT49">
        <v>0</v>
      </c>
      <c r="AU49">
        <v>0</v>
      </c>
      <c r="AV49">
        <v>72.569999999999993</v>
      </c>
      <c r="AW49">
        <v>0</v>
      </c>
      <c r="AX49">
        <v>0</v>
      </c>
      <c r="AY49">
        <v>32.9</v>
      </c>
      <c r="AZ49">
        <v>0.57999999999999996</v>
      </c>
      <c r="BA49">
        <v>0.97</v>
      </c>
      <c r="BB49">
        <v>0.97</v>
      </c>
      <c r="BC49">
        <v>3.87</v>
      </c>
      <c r="BD49">
        <v>0.59</v>
      </c>
      <c r="BE49">
        <v>0.97</v>
      </c>
      <c r="BF49">
        <v>3.87</v>
      </c>
      <c r="BG49">
        <v>19.350000000000001</v>
      </c>
      <c r="BH49">
        <v>58.06</v>
      </c>
      <c r="BI49">
        <v>33.869999999999997</v>
      </c>
      <c r="BJ49">
        <v>5</v>
      </c>
      <c r="BK49">
        <v>0.59</v>
      </c>
      <c r="BL49">
        <v>33.15</v>
      </c>
      <c r="BM49">
        <v>14.2</v>
      </c>
    </row>
    <row r="50" spans="1:65">
      <c r="A50" t="s">
        <v>401</v>
      </c>
      <c r="G50" t="s">
        <v>92</v>
      </c>
      <c r="H50" s="115">
        <v>444.57</v>
      </c>
      <c r="I50" s="88">
        <v>117.04</v>
      </c>
      <c r="J50" s="88">
        <v>97.52000000000001</v>
      </c>
      <c r="K50" s="88">
        <v>24.19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49.83</v>
      </c>
      <c r="AE50">
        <v>48.38</v>
      </c>
      <c r="AF50">
        <v>49.35</v>
      </c>
      <c r="AG50">
        <v>38.700000000000003</v>
      </c>
      <c r="AH50">
        <v>0</v>
      </c>
      <c r="AI50">
        <v>0</v>
      </c>
      <c r="AJ50">
        <v>0</v>
      </c>
      <c r="AK50">
        <v>0</v>
      </c>
      <c r="AL50">
        <v>40.64</v>
      </c>
      <c r="AM50">
        <v>0</v>
      </c>
      <c r="AN50">
        <v>0</v>
      </c>
      <c r="AO50">
        <v>145.13999999999999</v>
      </c>
      <c r="AP50">
        <v>14.51</v>
      </c>
      <c r="AQ50">
        <v>0</v>
      </c>
      <c r="AR50">
        <v>14.51</v>
      </c>
      <c r="AS50">
        <v>0</v>
      </c>
      <c r="AT50">
        <v>0</v>
      </c>
      <c r="AU50">
        <v>0</v>
      </c>
      <c r="AV50">
        <v>72.569999999999993</v>
      </c>
      <c r="AW50">
        <v>0</v>
      </c>
      <c r="AX50">
        <v>0</v>
      </c>
      <c r="AY50">
        <v>32.9</v>
      </c>
      <c r="AZ50">
        <v>0.57999999999999996</v>
      </c>
      <c r="BA50">
        <v>0.97</v>
      </c>
      <c r="BB50">
        <v>0.97</v>
      </c>
      <c r="BC50">
        <v>3.87</v>
      </c>
      <c r="BD50">
        <v>0.59</v>
      </c>
      <c r="BE50">
        <v>0.97</v>
      </c>
      <c r="BF50">
        <v>3.87</v>
      </c>
      <c r="BG50">
        <v>19.350000000000001</v>
      </c>
      <c r="BH50">
        <v>58.06</v>
      </c>
      <c r="BI50">
        <v>33.869999999999997</v>
      </c>
      <c r="BJ50">
        <v>5</v>
      </c>
      <c r="BK50">
        <v>0.59</v>
      </c>
      <c r="BL50">
        <v>33.799999999999997</v>
      </c>
      <c r="BM50">
        <v>14.48</v>
      </c>
    </row>
    <row r="51" spans="1:65">
      <c r="A51" t="s">
        <v>403</v>
      </c>
      <c r="G51" t="s">
        <v>93</v>
      </c>
      <c r="H51" s="115">
        <v>444.87</v>
      </c>
      <c r="I51" s="88">
        <v>117.18</v>
      </c>
      <c r="J51" s="88">
        <v>97.52000000000001</v>
      </c>
      <c r="K51" s="88">
        <v>24.19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49.83</v>
      </c>
      <c r="AE51">
        <v>48.38</v>
      </c>
      <c r="AF51">
        <v>49.35</v>
      </c>
      <c r="AG51">
        <v>38.700000000000003</v>
      </c>
      <c r="AH51">
        <v>0</v>
      </c>
      <c r="AI51">
        <v>0</v>
      </c>
      <c r="AJ51">
        <v>0</v>
      </c>
      <c r="AK51">
        <v>0</v>
      </c>
      <c r="AL51">
        <v>40.64</v>
      </c>
      <c r="AM51">
        <v>0</v>
      </c>
      <c r="AN51">
        <v>0</v>
      </c>
      <c r="AO51">
        <v>145.13999999999999</v>
      </c>
      <c r="AP51">
        <v>14.51</v>
      </c>
      <c r="AQ51">
        <v>0</v>
      </c>
      <c r="AR51">
        <v>14.51</v>
      </c>
      <c r="AS51">
        <v>0</v>
      </c>
      <c r="AT51">
        <v>0</v>
      </c>
      <c r="AU51">
        <v>0</v>
      </c>
      <c r="AV51">
        <v>72.569999999999993</v>
      </c>
      <c r="AW51">
        <v>0</v>
      </c>
      <c r="AX51">
        <v>0</v>
      </c>
      <c r="AY51">
        <v>32.9</v>
      </c>
      <c r="AZ51">
        <v>0.57999999999999996</v>
      </c>
      <c r="BA51">
        <v>0.97</v>
      </c>
      <c r="BB51">
        <v>0.97</v>
      </c>
      <c r="BC51">
        <v>3.87</v>
      </c>
      <c r="BD51">
        <v>0.59</v>
      </c>
      <c r="BE51">
        <v>0.97</v>
      </c>
      <c r="BF51">
        <v>3.87</v>
      </c>
      <c r="BG51">
        <v>19.350000000000001</v>
      </c>
      <c r="BH51">
        <v>58.06</v>
      </c>
      <c r="BI51">
        <v>33.869999999999997</v>
      </c>
      <c r="BJ51">
        <v>5</v>
      </c>
      <c r="BK51">
        <v>0.59</v>
      </c>
      <c r="BL51">
        <v>34.1</v>
      </c>
      <c r="BM51">
        <v>14.62</v>
      </c>
    </row>
    <row r="52" spans="1:65">
      <c r="A52" t="s">
        <v>404</v>
      </c>
      <c r="G52" t="s">
        <v>94</v>
      </c>
      <c r="H52" s="115">
        <v>445.24</v>
      </c>
      <c r="I52" s="88">
        <v>117.33</v>
      </c>
      <c r="J52" s="88">
        <v>97.52000000000001</v>
      </c>
      <c r="K52" s="88">
        <v>24.19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49.83</v>
      </c>
      <c r="AE52">
        <v>48.38</v>
      </c>
      <c r="AF52">
        <v>49.35</v>
      </c>
      <c r="AG52">
        <v>38.700000000000003</v>
      </c>
      <c r="AH52">
        <v>0</v>
      </c>
      <c r="AI52">
        <v>0</v>
      </c>
      <c r="AJ52">
        <v>0</v>
      </c>
      <c r="AK52">
        <v>0</v>
      </c>
      <c r="AL52">
        <v>40.64</v>
      </c>
      <c r="AM52">
        <v>0</v>
      </c>
      <c r="AN52">
        <v>0</v>
      </c>
      <c r="AO52">
        <v>145.13999999999999</v>
      </c>
      <c r="AP52">
        <v>14.51</v>
      </c>
      <c r="AQ52">
        <v>0</v>
      </c>
      <c r="AR52">
        <v>14.51</v>
      </c>
      <c r="AS52">
        <v>0</v>
      </c>
      <c r="AT52">
        <v>0</v>
      </c>
      <c r="AU52">
        <v>0</v>
      </c>
      <c r="AV52">
        <v>72.569999999999993</v>
      </c>
      <c r="AW52">
        <v>0</v>
      </c>
      <c r="AX52">
        <v>0</v>
      </c>
      <c r="AY52">
        <v>32.9</v>
      </c>
      <c r="AZ52">
        <v>0.57999999999999996</v>
      </c>
      <c r="BA52">
        <v>0.97</v>
      </c>
      <c r="BB52">
        <v>0.97</v>
      </c>
      <c r="BC52">
        <v>3.87</v>
      </c>
      <c r="BD52">
        <v>0.59</v>
      </c>
      <c r="BE52">
        <v>0.97</v>
      </c>
      <c r="BF52">
        <v>3.87</v>
      </c>
      <c r="BG52">
        <v>19.350000000000001</v>
      </c>
      <c r="BH52">
        <v>58.06</v>
      </c>
      <c r="BI52">
        <v>33.869999999999997</v>
      </c>
      <c r="BJ52">
        <v>5</v>
      </c>
      <c r="BK52">
        <v>0.59</v>
      </c>
      <c r="BL52">
        <v>34.47</v>
      </c>
      <c r="BM52">
        <v>14.77</v>
      </c>
    </row>
    <row r="53" spans="1:65">
      <c r="G53" t="s">
        <v>95</v>
      </c>
      <c r="H53" s="115">
        <v>445.59999999999997</v>
      </c>
      <c r="I53" s="88">
        <v>117.48</v>
      </c>
      <c r="J53" s="88">
        <v>97.52000000000001</v>
      </c>
      <c r="K53" s="88">
        <v>24.19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49.83</v>
      </c>
      <c r="AE53">
        <v>48.38</v>
      </c>
      <c r="AF53">
        <v>49.35</v>
      </c>
      <c r="AG53">
        <v>38.700000000000003</v>
      </c>
      <c r="AH53">
        <v>0</v>
      </c>
      <c r="AI53">
        <v>0</v>
      </c>
      <c r="AJ53">
        <v>0</v>
      </c>
      <c r="AK53">
        <v>0</v>
      </c>
      <c r="AL53">
        <v>40.64</v>
      </c>
      <c r="AM53">
        <v>0</v>
      </c>
      <c r="AN53">
        <v>0</v>
      </c>
      <c r="AO53">
        <v>145.13999999999999</v>
      </c>
      <c r="AP53">
        <v>14.51</v>
      </c>
      <c r="AQ53">
        <v>0</v>
      </c>
      <c r="AR53">
        <v>14.51</v>
      </c>
      <c r="AS53">
        <v>0</v>
      </c>
      <c r="AT53">
        <v>0</v>
      </c>
      <c r="AU53">
        <v>0</v>
      </c>
      <c r="AV53">
        <v>72.569999999999993</v>
      </c>
      <c r="AW53">
        <v>0</v>
      </c>
      <c r="AX53">
        <v>0</v>
      </c>
      <c r="AY53">
        <v>32.9</v>
      </c>
      <c r="AZ53">
        <v>0.57999999999999996</v>
      </c>
      <c r="BA53">
        <v>0.97</v>
      </c>
      <c r="BB53">
        <v>0.97</v>
      </c>
      <c r="BC53">
        <v>3.87</v>
      </c>
      <c r="BD53">
        <v>0.59</v>
      </c>
      <c r="BE53">
        <v>0.97</v>
      </c>
      <c r="BF53">
        <v>3.87</v>
      </c>
      <c r="BG53">
        <v>19.350000000000001</v>
      </c>
      <c r="BH53">
        <v>58.06</v>
      </c>
      <c r="BI53">
        <v>33.869999999999997</v>
      </c>
      <c r="BJ53">
        <v>5</v>
      </c>
      <c r="BK53">
        <v>0.59</v>
      </c>
      <c r="BL53">
        <v>34.83</v>
      </c>
      <c r="BM53">
        <v>14.92</v>
      </c>
    </row>
    <row r="54" spans="1:65">
      <c r="G54" t="s">
        <v>96</v>
      </c>
      <c r="H54" s="115">
        <v>445.53</v>
      </c>
      <c r="I54" s="88">
        <v>117.45</v>
      </c>
      <c r="J54" s="88">
        <v>97.52000000000001</v>
      </c>
      <c r="K54" s="88">
        <v>24.19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49.83</v>
      </c>
      <c r="AE54">
        <v>48.38</v>
      </c>
      <c r="AF54">
        <v>49.35</v>
      </c>
      <c r="AG54">
        <v>38.700000000000003</v>
      </c>
      <c r="AH54">
        <v>0</v>
      </c>
      <c r="AI54">
        <v>0</v>
      </c>
      <c r="AJ54">
        <v>0</v>
      </c>
      <c r="AK54">
        <v>0</v>
      </c>
      <c r="AL54">
        <v>40.64</v>
      </c>
      <c r="AM54">
        <v>0</v>
      </c>
      <c r="AN54">
        <v>0</v>
      </c>
      <c r="AO54">
        <v>145.13999999999999</v>
      </c>
      <c r="AP54">
        <v>14.51</v>
      </c>
      <c r="AQ54">
        <v>0</v>
      </c>
      <c r="AR54">
        <v>14.51</v>
      </c>
      <c r="AS54">
        <v>0</v>
      </c>
      <c r="AT54">
        <v>0</v>
      </c>
      <c r="AU54">
        <v>0</v>
      </c>
      <c r="AV54">
        <v>72.569999999999993</v>
      </c>
      <c r="AW54">
        <v>0</v>
      </c>
      <c r="AX54">
        <v>0</v>
      </c>
      <c r="AY54">
        <v>32.9</v>
      </c>
      <c r="AZ54">
        <v>0.57999999999999996</v>
      </c>
      <c r="BA54">
        <v>0.97</v>
      </c>
      <c r="BB54">
        <v>0.97</v>
      </c>
      <c r="BC54">
        <v>3.87</v>
      </c>
      <c r="BD54">
        <v>0.59</v>
      </c>
      <c r="BE54">
        <v>0.97</v>
      </c>
      <c r="BF54">
        <v>3.87</v>
      </c>
      <c r="BG54">
        <v>19.350000000000001</v>
      </c>
      <c r="BH54">
        <v>58.06</v>
      </c>
      <c r="BI54">
        <v>33.869999999999997</v>
      </c>
      <c r="BJ54">
        <v>5</v>
      </c>
      <c r="BK54">
        <v>0.59</v>
      </c>
      <c r="BL54">
        <v>34.76</v>
      </c>
      <c r="BM54">
        <v>14.89</v>
      </c>
    </row>
    <row r="55" spans="1:65">
      <c r="G55" t="s">
        <v>97</v>
      </c>
      <c r="H55" s="115">
        <v>445.61</v>
      </c>
      <c r="I55" s="88">
        <v>117.49000000000001</v>
      </c>
      <c r="J55" s="88">
        <v>97.43</v>
      </c>
      <c r="K55" s="88">
        <v>24.19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49.83</v>
      </c>
      <c r="AE55">
        <v>48.38</v>
      </c>
      <c r="AF55">
        <v>49.35</v>
      </c>
      <c r="AG55">
        <v>38.700000000000003</v>
      </c>
      <c r="AH55">
        <v>0</v>
      </c>
      <c r="AI55">
        <v>0</v>
      </c>
      <c r="AJ55">
        <v>0</v>
      </c>
      <c r="AK55">
        <v>0</v>
      </c>
      <c r="AL55">
        <v>40.64</v>
      </c>
      <c r="AM55">
        <v>0</v>
      </c>
      <c r="AN55">
        <v>0</v>
      </c>
      <c r="AO55">
        <v>145.13999999999999</v>
      </c>
      <c r="AP55">
        <v>14.51</v>
      </c>
      <c r="AQ55">
        <v>0</v>
      </c>
      <c r="AR55">
        <v>14.51</v>
      </c>
      <c r="AS55">
        <v>0</v>
      </c>
      <c r="AT55">
        <v>0</v>
      </c>
      <c r="AU55">
        <v>0</v>
      </c>
      <c r="AV55">
        <v>72.569999999999993</v>
      </c>
      <c r="AW55">
        <v>0</v>
      </c>
      <c r="AX55">
        <v>0</v>
      </c>
      <c r="AY55">
        <v>32.9</v>
      </c>
      <c r="AZ55">
        <v>0.57999999999999996</v>
      </c>
      <c r="BA55">
        <v>0.97</v>
      </c>
      <c r="BB55">
        <v>0.97</v>
      </c>
      <c r="BC55">
        <v>3.87</v>
      </c>
      <c r="BD55">
        <v>0.59</v>
      </c>
      <c r="BE55">
        <v>0.97</v>
      </c>
      <c r="BF55">
        <v>3.87</v>
      </c>
      <c r="BG55">
        <v>19.350000000000001</v>
      </c>
      <c r="BH55">
        <v>58.06</v>
      </c>
      <c r="BI55">
        <v>33.869999999999997</v>
      </c>
      <c r="BJ55">
        <v>4.91</v>
      </c>
      <c r="BK55">
        <v>0.59</v>
      </c>
      <c r="BL55">
        <v>34.840000000000003</v>
      </c>
      <c r="BM55">
        <v>14.93</v>
      </c>
    </row>
    <row r="56" spans="1:65">
      <c r="G56" t="s">
        <v>98</v>
      </c>
      <c r="H56" s="115">
        <v>445.42999999999995</v>
      </c>
      <c r="I56" s="88">
        <v>117.42</v>
      </c>
      <c r="J56" s="88">
        <v>97.43</v>
      </c>
      <c r="K56" s="88">
        <v>24.19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49.83</v>
      </c>
      <c r="AE56">
        <v>48.38</v>
      </c>
      <c r="AF56">
        <v>49.35</v>
      </c>
      <c r="AG56">
        <v>38.700000000000003</v>
      </c>
      <c r="AH56">
        <v>0</v>
      </c>
      <c r="AI56">
        <v>0</v>
      </c>
      <c r="AJ56">
        <v>0</v>
      </c>
      <c r="AK56">
        <v>0</v>
      </c>
      <c r="AL56">
        <v>40.64</v>
      </c>
      <c r="AM56">
        <v>0</v>
      </c>
      <c r="AN56">
        <v>0</v>
      </c>
      <c r="AO56">
        <v>145.13999999999999</v>
      </c>
      <c r="AP56">
        <v>14.51</v>
      </c>
      <c r="AQ56">
        <v>0</v>
      </c>
      <c r="AR56">
        <v>14.51</v>
      </c>
      <c r="AS56">
        <v>0</v>
      </c>
      <c r="AT56">
        <v>0</v>
      </c>
      <c r="AU56">
        <v>0</v>
      </c>
      <c r="AV56">
        <v>72.569999999999993</v>
      </c>
      <c r="AW56">
        <v>0</v>
      </c>
      <c r="AX56">
        <v>0</v>
      </c>
      <c r="AY56">
        <v>32.9</v>
      </c>
      <c r="AZ56">
        <v>0.57999999999999996</v>
      </c>
      <c r="BA56">
        <v>0.97</v>
      </c>
      <c r="BB56">
        <v>0.97</v>
      </c>
      <c r="BC56">
        <v>3.87</v>
      </c>
      <c r="BD56">
        <v>0.59</v>
      </c>
      <c r="BE56">
        <v>0.97</v>
      </c>
      <c r="BF56">
        <v>3.87</v>
      </c>
      <c r="BG56">
        <v>19.350000000000001</v>
      </c>
      <c r="BH56">
        <v>58.06</v>
      </c>
      <c r="BI56">
        <v>33.869999999999997</v>
      </c>
      <c r="BJ56">
        <v>4.91</v>
      </c>
      <c r="BK56">
        <v>0.59</v>
      </c>
      <c r="BL56">
        <v>34.659999999999997</v>
      </c>
      <c r="BM56">
        <v>14.86</v>
      </c>
    </row>
    <row r="57" spans="1:65">
      <c r="G57" t="s">
        <v>99</v>
      </c>
      <c r="H57" s="115">
        <v>445.14</v>
      </c>
      <c r="I57" s="88">
        <v>117.29</v>
      </c>
      <c r="J57" s="88">
        <v>97.43</v>
      </c>
      <c r="K57" s="88">
        <v>24.19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49.83</v>
      </c>
      <c r="AE57">
        <v>48.38</v>
      </c>
      <c r="AF57">
        <v>49.35</v>
      </c>
      <c r="AG57">
        <v>38.700000000000003</v>
      </c>
      <c r="AH57">
        <v>0</v>
      </c>
      <c r="AI57">
        <v>0</v>
      </c>
      <c r="AJ57">
        <v>0</v>
      </c>
      <c r="AK57">
        <v>0</v>
      </c>
      <c r="AL57">
        <v>40.64</v>
      </c>
      <c r="AM57">
        <v>0</v>
      </c>
      <c r="AN57">
        <v>0</v>
      </c>
      <c r="AO57">
        <v>145.13999999999999</v>
      </c>
      <c r="AP57">
        <v>14.51</v>
      </c>
      <c r="AQ57">
        <v>0</v>
      </c>
      <c r="AR57">
        <v>14.51</v>
      </c>
      <c r="AS57">
        <v>0</v>
      </c>
      <c r="AT57">
        <v>0</v>
      </c>
      <c r="AU57">
        <v>0</v>
      </c>
      <c r="AV57">
        <v>72.569999999999993</v>
      </c>
      <c r="AW57">
        <v>0</v>
      </c>
      <c r="AX57">
        <v>0</v>
      </c>
      <c r="AY57">
        <v>32.9</v>
      </c>
      <c r="AZ57">
        <v>0.57999999999999996</v>
      </c>
      <c r="BA57">
        <v>0.97</v>
      </c>
      <c r="BB57">
        <v>0.97</v>
      </c>
      <c r="BC57">
        <v>3.87</v>
      </c>
      <c r="BD57">
        <v>0.59</v>
      </c>
      <c r="BE57">
        <v>0.97</v>
      </c>
      <c r="BF57">
        <v>3.87</v>
      </c>
      <c r="BG57">
        <v>19.350000000000001</v>
      </c>
      <c r="BH57">
        <v>58.06</v>
      </c>
      <c r="BI57">
        <v>33.869999999999997</v>
      </c>
      <c r="BJ57">
        <v>4.91</v>
      </c>
      <c r="BK57">
        <v>0.59</v>
      </c>
      <c r="BL57">
        <v>34.369999999999997</v>
      </c>
      <c r="BM57">
        <v>14.73</v>
      </c>
    </row>
    <row r="58" spans="1:65">
      <c r="G58" t="s">
        <v>100</v>
      </c>
      <c r="H58" s="115">
        <v>444.78</v>
      </c>
      <c r="I58" s="88">
        <v>117.14</v>
      </c>
      <c r="J58" s="88">
        <v>97.43</v>
      </c>
      <c r="K58" s="88">
        <v>24.19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49.83</v>
      </c>
      <c r="AE58">
        <v>48.38</v>
      </c>
      <c r="AF58">
        <v>49.35</v>
      </c>
      <c r="AG58">
        <v>38.700000000000003</v>
      </c>
      <c r="AH58">
        <v>0</v>
      </c>
      <c r="AI58">
        <v>0</v>
      </c>
      <c r="AJ58">
        <v>0</v>
      </c>
      <c r="AK58">
        <v>0</v>
      </c>
      <c r="AL58">
        <v>40.64</v>
      </c>
      <c r="AM58">
        <v>0</v>
      </c>
      <c r="AN58">
        <v>0</v>
      </c>
      <c r="AO58">
        <v>145.13999999999999</v>
      </c>
      <c r="AP58">
        <v>14.51</v>
      </c>
      <c r="AQ58">
        <v>0</v>
      </c>
      <c r="AR58">
        <v>14.51</v>
      </c>
      <c r="AS58">
        <v>0</v>
      </c>
      <c r="AT58">
        <v>0</v>
      </c>
      <c r="AU58">
        <v>0</v>
      </c>
      <c r="AV58">
        <v>72.569999999999993</v>
      </c>
      <c r="AW58">
        <v>0</v>
      </c>
      <c r="AX58">
        <v>0</v>
      </c>
      <c r="AY58">
        <v>32.9</v>
      </c>
      <c r="AZ58">
        <v>0.57999999999999996</v>
      </c>
      <c r="BA58">
        <v>0.97</v>
      </c>
      <c r="BB58">
        <v>0.97</v>
      </c>
      <c r="BC58">
        <v>3.87</v>
      </c>
      <c r="BD58">
        <v>0.59</v>
      </c>
      <c r="BE58">
        <v>0.97</v>
      </c>
      <c r="BF58">
        <v>3.87</v>
      </c>
      <c r="BG58">
        <v>19.350000000000001</v>
      </c>
      <c r="BH58">
        <v>58.06</v>
      </c>
      <c r="BI58">
        <v>33.869999999999997</v>
      </c>
      <c r="BJ58">
        <v>4.91</v>
      </c>
      <c r="BK58">
        <v>0.59</v>
      </c>
      <c r="BL58">
        <v>34.01</v>
      </c>
      <c r="BM58">
        <v>14.58</v>
      </c>
    </row>
    <row r="59" spans="1:65">
      <c r="G59" t="s">
        <v>101</v>
      </c>
      <c r="H59" s="115">
        <v>541.16999999999996</v>
      </c>
      <c r="I59" s="88">
        <v>116.97</v>
      </c>
      <c r="J59" s="88">
        <v>97.43</v>
      </c>
      <c r="K59" s="88">
        <v>24.19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96.76</v>
      </c>
      <c r="AD59">
        <v>49.83</v>
      </c>
      <c r="AE59">
        <v>48.38</v>
      </c>
      <c r="AF59">
        <v>49.35</v>
      </c>
      <c r="AG59">
        <v>38.700000000000003</v>
      </c>
      <c r="AH59">
        <v>0</v>
      </c>
      <c r="AI59">
        <v>0</v>
      </c>
      <c r="AJ59">
        <v>0</v>
      </c>
      <c r="AK59">
        <v>0</v>
      </c>
      <c r="AL59">
        <v>40.64</v>
      </c>
      <c r="AM59">
        <v>0</v>
      </c>
      <c r="AN59">
        <v>0</v>
      </c>
      <c r="AO59">
        <v>145.13999999999999</v>
      </c>
      <c r="AP59">
        <v>14.51</v>
      </c>
      <c r="AQ59">
        <v>0</v>
      </c>
      <c r="AR59">
        <v>14.51</v>
      </c>
      <c r="AS59">
        <v>0</v>
      </c>
      <c r="AT59">
        <v>0</v>
      </c>
      <c r="AU59">
        <v>0</v>
      </c>
      <c r="AV59">
        <v>72.569999999999993</v>
      </c>
      <c r="AW59">
        <v>0</v>
      </c>
      <c r="AX59">
        <v>0</v>
      </c>
      <c r="AY59">
        <v>32.9</v>
      </c>
      <c r="AZ59">
        <v>0.57999999999999996</v>
      </c>
      <c r="BA59">
        <v>0.97</v>
      </c>
      <c r="BB59">
        <v>0.97</v>
      </c>
      <c r="BC59">
        <v>3.87</v>
      </c>
      <c r="BD59">
        <v>0.59</v>
      </c>
      <c r="BE59">
        <v>0.97</v>
      </c>
      <c r="BF59">
        <v>3.87</v>
      </c>
      <c r="BG59">
        <v>19.350000000000001</v>
      </c>
      <c r="BH59">
        <v>58.06</v>
      </c>
      <c r="BI59">
        <v>33.869999999999997</v>
      </c>
      <c r="BJ59">
        <v>4.91</v>
      </c>
      <c r="BK59">
        <v>0.59</v>
      </c>
      <c r="BL59">
        <v>33.64</v>
      </c>
      <c r="BM59">
        <v>14.41</v>
      </c>
    </row>
    <row r="60" spans="1:65">
      <c r="G60" t="s">
        <v>102</v>
      </c>
      <c r="H60" s="115">
        <v>540.82999999999993</v>
      </c>
      <c r="I60" s="88">
        <v>116.83</v>
      </c>
      <c r="J60" s="88">
        <v>97.43</v>
      </c>
      <c r="K60" s="88">
        <v>24.19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96.76</v>
      </c>
      <c r="AD60">
        <v>49.83</v>
      </c>
      <c r="AE60">
        <v>48.38</v>
      </c>
      <c r="AF60">
        <v>49.35</v>
      </c>
      <c r="AG60">
        <v>38.700000000000003</v>
      </c>
      <c r="AH60">
        <v>0</v>
      </c>
      <c r="AI60">
        <v>0</v>
      </c>
      <c r="AJ60">
        <v>0</v>
      </c>
      <c r="AK60">
        <v>0</v>
      </c>
      <c r="AL60">
        <v>40.64</v>
      </c>
      <c r="AM60">
        <v>0</v>
      </c>
      <c r="AN60">
        <v>0</v>
      </c>
      <c r="AO60">
        <v>145.13999999999999</v>
      </c>
      <c r="AP60">
        <v>14.51</v>
      </c>
      <c r="AQ60">
        <v>0</v>
      </c>
      <c r="AR60">
        <v>14.51</v>
      </c>
      <c r="AS60">
        <v>0</v>
      </c>
      <c r="AT60">
        <v>0</v>
      </c>
      <c r="AU60">
        <v>0</v>
      </c>
      <c r="AV60">
        <v>72.569999999999993</v>
      </c>
      <c r="AW60">
        <v>0</v>
      </c>
      <c r="AX60">
        <v>0</v>
      </c>
      <c r="AY60">
        <v>32.9</v>
      </c>
      <c r="AZ60">
        <v>0.57999999999999996</v>
      </c>
      <c r="BA60">
        <v>0.97</v>
      </c>
      <c r="BB60">
        <v>0.97</v>
      </c>
      <c r="BC60">
        <v>3.87</v>
      </c>
      <c r="BD60">
        <v>0.59</v>
      </c>
      <c r="BE60">
        <v>0.97</v>
      </c>
      <c r="BF60">
        <v>3.87</v>
      </c>
      <c r="BG60">
        <v>19.350000000000001</v>
      </c>
      <c r="BH60">
        <v>58.06</v>
      </c>
      <c r="BI60">
        <v>33.869999999999997</v>
      </c>
      <c r="BJ60">
        <v>4.91</v>
      </c>
      <c r="BK60">
        <v>0.59</v>
      </c>
      <c r="BL60">
        <v>33.299999999999997</v>
      </c>
      <c r="BM60">
        <v>14.27</v>
      </c>
    </row>
    <row r="61" spans="1:65">
      <c r="G61" t="s">
        <v>103</v>
      </c>
      <c r="H61" s="115">
        <v>539.51</v>
      </c>
      <c r="I61" s="88">
        <v>122.07000000000001</v>
      </c>
      <c r="J61" s="88">
        <v>97.43</v>
      </c>
      <c r="K61" s="88">
        <v>24.19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96.76</v>
      </c>
      <c r="AD61">
        <v>49.83</v>
      </c>
      <c r="AE61">
        <v>48.38</v>
      </c>
      <c r="AF61">
        <v>49.35</v>
      </c>
      <c r="AG61">
        <v>38.700000000000003</v>
      </c>
      <c r="AH61">
        <v>0</v>
      </c>
      <c r="AI61">
        <v>0</v>
      </c>
      <c r="AJ61">
        <v>0</v>
      </c>
      <c r="AK61">
        <v>0</v>
      </c>
      <c r="AL61">
        <v>40.64</v>
      </c>
      <c r="AM61">
        <v>0</v>
      </c>
      <c r="AN61">
        <v>0</v>
      </c>
      <c r="AO61">
        <v>145.13999999999999</v>
      </c>
      <c r="AP61">
        <v>14.51</v>
      </c>
      <c r="AQ61">
        <v>0</v>
      </c>
      <c r="AR61">
        <v>14.51</v>
      </c>
      <c r="AS61">
        <v>0</v>
      </c>
      <c r="AT61">
        <v>0</v>
      </c>
      <c r="AU61">
        <v>0</v>
      </c>
      <c r="AV61">
        <v>72.569999999999993</v>
      </c>
      <c r="AW61">
        <v>0</v>
      </c>
      <c r="AX61">
        <v>5.81</v>
      </c>
      <c r="AY61">
        <v>32.9</v>
      </c>
      <c r="AZ61">
        <v>0.57999999999999996</v>
      </c>
      <c r="BA61">
        <v>0.97</v>
      </c>
      <c r="BB61">
        <v>0.97</v>
      </c>
      <c r="BC61">
        <v>3.87</v>
      </c>
      <c r="BD61">
        <v>0.59</v>
      </c>
      <c r="BE61">
        <v>0.97</v>
      </c>
      <c r="BF61">
        <v>3.87</v>
      </c>
      <c r="BG61">
        <v>19.350000000000001</v>
      </c>
      <c r="BH61">
        <v>58.06</v>
      </c>
      <c r="BI61">
        <v>33.869999999999997</v>
      </c>
      <c r="BJ61">
        <v>4.91</v>
      </c>
      <c r="BK61">
        <v>0.59</v>
      </c>
      <c r="BL61">
        <v>31.98</v>
      </c>
      <c r="BM61">
        <v>13.7</v>
      </c>
    </row>
    <row r="62" spans="1:65">
      <c r="G62" t="s">
        <v>104</v>
      </c>
      <c r="H62" s="115">
        <v>538.08999999999992</v>
      </c>
      <c r="I62" s="88">
        <v>121.47</v>
      </c>
      <c r="J62" s="88">
        <v>97.43</v>
      </c>
      <c r="K62" s="88">
        <v>24.19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96.76</v>
      </c>
      <c r="AD62">
        <v>49.83</v>
      </c>
      <c r="AE62">
        <v>48.38</v>
      </c>
      <c r="AF62">
        <v>49.35</v>
      </c>
      <c r="AG62">
        <v>38.700000000000003</v>
      </c>
      <c r="AH62">
        <v>0</v>
      </c>
      <c r="AI62">
        <v>0</v>
      </c>
      <c r="AJ62">
        <v>0</v>
      </c>
      <c r="AK62">
        <v>0</v>
      </c>
      <c r="AL62">
        <v>40.64</v>
      </c>
      <c r="AM62">
        <v>0</v>
      </c>
      <c r="AN62">
        <v>0</v>
      </c>
      <c r="AO62">
        <v>145.13999999999999</v>
      </c>
      <c r="AP62">
        <v>14.51</v>
      </c>
      <c r="AQ62">
        <v>0</v>
      </c>
      <c r="AR62">
        <v>14.51</v>
      </c>
      <c r="AS62">
        <v>0</v>
      </c>
      <c r="AT62">
        <v>0</v>
      </c>
      <c r="AU62">
        <v>0</v>
      </c>
      <c r="AV62">
        <v>72.569999999999993</v>
      </c>
      <c r="AW62">
        <v>0</v>
      </c>
      <c r="AX62">
        <v>5.81</v>
      </c>
      <c r="AY62">
        <v>32.9</v>
      </c>
      <c r="AZ62">
        <v>0.57999999999999996</v>
      </c>
      <c r="BA62">
        <v>0.97</v>
      </c>
      <c r="BB62">
        <v>0.97</v>
      </c>
      <c r="BC62">
        <v>3.87</v>
      </c>
      <c r="BD62">
        <v>0.59</v>
      </c>
      <c r="BE62">
        <v>0.97</v>
      </c>
      <c r="BF62">
        <v>3.87</v>
      </c>
      <c r="BG62">
        <v>19.350000000000001</v>
      </c>
      <c r="BH62">
        <v>58.06</v>
      </c>
      <c r="BI62">
        <v>33.869999999999997</v>
      </c>
      <c r="BJ62">
        <v>4.91</v>
      </c>
      <c r="BK62">
        <v>0.59</v>
      </c>
      <c r="BL62">
        <v>30.56</v>
      </c>
      <c r="BM62">
        <v>13.1</v>
      </c>
    </row>
    <row r="63" spans="1:65">
      <c r="G63" t="s">
        <v>105</v>
      </c>
      <c r="H63" s="115">
        <v>698.73000000000013</v>
      </c>
      <c r="I63" s="88">
        <v>121.06</v>
      </c>
      <c r="J63" s="88">
        <v>97.52000000000001</v>
      </c>
      <c r="K63" s="88">
        <v>24.19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96.76</v>
      </c>
      <c r="AD63">
        <v>49.83</v>
      </c>
      <c r="AE63">
        <v>48.38</v>
      </c>
      <c r="AF63">
        <v>11.61</v>
      </c>
      <c r="AG63">
        <v>76.44</v>
      </c>
      <c r="AH63">
        <v>0</v>
      </c>
      <c r="AI63">
        <v>161.59</v>
      </c>
      <c r="AJ63">
        <v>0</v>
      </c>
      <c r="AK63">
        <v>0</v>
      </c>
      <c r="AL63">
        <v>40.64</v>
      </c>
      <c r="AM63">
        <v>0</v>
      </c>
      <c r="AN63">
        <v>0</v>
      </c>
      <c r="AO63">
        <v>145.13999999999999</v>
      </c>
      <c r="AP63">
        <v>14.51</v>
      </c>
      <c r="AQ63">
        <v>0</v>
      </c>
      <c r="AR63">
        <v>14.51</v>
      </c>
      <c r="AS63">
        <v>0</v>
      </c>
      <c r="AT63">
        <v>0</v>
      </c>
      <c r="AU63">
        <v>0</v>
      </c>
      <c r="AV63">
        <v>72.569999999999993</v>
      </c>
      <c r="AW63">
        <v>0</v>
      </c>
      <c r="AX63">
        <v>5.81</v>
      </c>
      <c r="AY63">
        <v>32.9</v>
      </c>
      <c r="AZ63">
        <v>0.57999999999999996</v>
      </c>
      <c r="BA63">
        <v>0.97</v>
      </c>
      <c r="BB63">
        <v>0.97</v>
      </c>
      <c r="BC63">
        <v>3.87</v>
      </c>
      <c r="BD63">
        <v>0.59</v>
      </c>
      <c r="BE63">
        <v>0.97</v>
      </c>
      <c r="BF63">
        <v>3.87</v>
      </c>
      <c r="BG63">
        <v>19.350000000000001</v>
      </c>
      <c r="BH63">
        <v>58.06</v>
      </c>
      <c r="BI63">
        <v>33.869999999999997</v>
      </c>
      <c r="BJ63">
        <v>5</v>
      </c>
      <c r="BK63">
        <v>0.59</v>
      </c>
      <c r="BL63">
        <v>29.61</v>
      </c>
      <c r="BM63">
        <v>12.69</v>
      </c>
    </row>
    <row r="64" spans="1:65">
      <c r="G64" t="s">
        <v>106</v>
      </c>
      <c r="H64" s="115">
        <v>696.85000000000014</v>
      </c>
      <c r="I64" s="88">
        <v>120.26</v>
      </c>
      <c r="J64" s="88">
        <v>97.52000000000001</v>
      </c>
      <c r="K64" s="88">
        <v>24.19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96.76</v>
      </c>
      <c r="AD64">
        <v>49.83</v>
      </c>
      <c r="AE64">
        <v>48.38</v>
      </c>
      <c r="AF64">
        <v>11.61</v>
      </c>
      <c r="AG64">
        <v>76.44</v>
      </c>
      <c r="AH64">
        <v>0</v>
      </c>
      <c r="AI64">
        <v>161.59</v>
      </c>
      <c r="AJ64">
        <v>0</v>
      </c>
      <c r="AK64">
        <v>0</v>
      </c>
      <c r="AL64">
        <v>40.64</v>
      </c>
      <c r="AM64">
        <v>0</v>
      </c>
      <c r="AN64">
        <v>0</v>
      </c>
      <c r="AO64">
        <v>145.13999999999999</v>
      </c>
      <c r="AP64">
        <v>14.51</v>
      </c>
      <c r="AQ64">
        <v>0</v>
      </c>
      <c r="AR64">
        <v>14.51</v>
      </c>
      <c r="AS64">
        <v>0</v>
      </c>
      <c r="AT64">
        <v>0</v>
      </c>
      <c r="AU64">
        <v>0</v>
      </c>
      <c r="AV64">
        <v>72.569999999999993</v>
      </c>
      <c r="AW64">
        <v>0</v>
      </c>
      <c r="AX64">
        <v>5.81</v>
      </c>
      <c r="AY64">
        <v>32.9</v>
      </c>
      <c r="AZ64">
        <v>0.57999999999999996</v>
      </c>
      <c r="BA64">
        <v>0.97</v>
      </c>
      <c r="BB64">
        <v>0.97</v>
      </c>
      <c r="BC64">
        <v>3.87</v>
      </c>
      <c r="BD64">
        <v>0.59</v>
      </c>
      <c r="BE64">
        <v>0.97</v>
      </c>
      <c r="BF64">
        <v>3.87</v>
      </c>
      <c r="BG64">
        <v>19.350000000000001</v>
      </c>
      <c r="BH64">
        <v>58.06</v>
      </c>
      <c r="BI64">
        <v>33.869999999999997</v>
      </c>
      <c r="BJ64">
        <v>5</v>
      </c>
      <c r="BK64">
        <v>0.59</v>
      </c>
      <c r="BL64">
        <v>27.73</v>
      </c>
      <c r="BM64">
        <v>11.89</v>
      </c>
    </row>
    <row r="65" spans="7:65">
      <c r="G65" t="s">
        <v>107</v>
      </c>
      <c r="H65" s="115">
        <v>696.22000000000014</v>
      </c>
      <c r="I65" s="88">
        <v>119.98</v>
      </c>
      <c r="J65" s="88">
        <v>97.52000000000001</v>
      </c>
      <c r="K65" s="88">
        <v>24.19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96.76</v>
      </c>
      <c r="AD65">
        <v>49.83</v>
      </c>
      <c r="AE65">
        <v>48.38</v>
      </c>
      <c r="AF65">
        <v>11.61</v>
      </c>
      <c r="AG65">
        <v>76.44</v>
      </c>
      <c r="AH65">
        <v>0</v>
      </c>
      <c r="AI65">
        <v>161.59</v>
      </c>
      <c r="AJ65">
        <v>0</v>
      </c>
      <c r="AK65">
        <v>0</v>
      </c>
      <c r="AL65">
        <v>40.64</v>
      </c>
      <c r="AM65">
        <v>0</v>
      </c>
      <c r="AN65">
        <v>0</v>
      </c>
      <c r="AO65">
        <v>145.13999999999999</v>
      </c>
      <c r="AP65">
        <v>14.51</v>
      </c>
      <c r="AQ65">
        <v>0</v>
      </c>
      <c r="AR65">
        <v>14.51</v>
      </c>
      <c r="AS65">
        <v>0</v>
      </c>
      <c r="AT65">
        <v>0</v>
      </c>
      <c r="AU65">
        <v>0</v>
      </c>
      <c r="AV65">
        <v>72.569999999999993</v>
      </c>
      <c r="AW65">
        <v>0</v>
      </c>
      <c r="AX65">
        <v>5.81</v>
      </c>
      <c r="AY65">
        <v>32.9</v>
      </c>
      <c r="AZ65">
        <v>0.57999999999999996</v>
      </c>
      <c r="BA65">
        <v>0.97</v>
      </c>
      <c r="BB65">
        <v>0.97</v>
      </c>
      <c r="BC65">
        <v>3.87</v>
      </c>
      <c r="BD65">
        <v>0.59</v>
      </c>
      <c r="BE65">
        <v>0.97</v>
      </c>
      <c r="BF65">
        <v>3.87</v>
      </c>
      <c r="BG65">
        <v>19.350000000000001</v>
      </c>
      <c r="BH65">
        <v>58.06</v>
      </c>
      <c r="BI65">
        <v>33.869999999999997</v>
      </c>
      <c r="BJ65">
        <v>5</v>
      </c>
      <c r="BK65">
        <v>0.59</v>
      </c>
      <c r="BL65">
        <v>27.1</v>
      </c>
      <c r="BM65">
        <v>11.61</v>
      </c>
    </row>
    <row r="66" spans="7:65">
      <c r="G66" t="s">
        <v>108</v>
      </c>
      <c r="H66" s="115">
        <v>694.88000000000011</v>
      </c>
      <c r="I66" s="88">
        <v>119.41</v>
      </c>
      <c r="J66" s="88">
        <v>97.52000000000001</v>
      </c>
      <c r="K66" s="88">
        <v>24.19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96.76</v>
      </c>
      <c r="AD66">
        <v>49.83</v>
      </c>
      <c r="AE66">
        <v>48.38</v>
      </c>
      <c r="AF66">
        <v>11.61</v>
      </c>
      <c r="AG66">
        <v>76.44</v>
      </c>
      <c r="AH66">
        <v>0</v>
      </c>
      <c r="AI66">
        <v>161.59</v>
      </c>
      <c r="AJ66">
        <v>0</v>
      </c>
      <c r="AK66">
        <v>0</v>
      </c>
      <c r="AL66">
        <v>40.64</v>
      </c>
      <c r="AM66">
        <v>0</v>
      </c>
      <c r="AN66">
        <v>0</v>
      </c>
      <c r="AO66">
        <v>145.13999999999999</v>
      </c>
      <c r="AP66">
        <v>14.51</v>
      </c>
      <c r="AQ66">
        <v>0</v>
      </c>
      <c r="AR66">
        <v>14.51</v>
      </c>
      <c r="AS66">
        <v>0</v>
      </c>
      <c r="AT66">
        <v>0</v>
      </c>
      <c r="AU66">
        <v>0</v>
      </c>
      <c r="AV66">
        <v>72.569999999999993</v>
      </c>
      <c r="AW66">
        <v>0</v>
      </c>
      <c r="AX66">
        <v>5.81</v>
      </c>
      <c r="AY66">
        <v>32.9</v>
      </c>
      <c r="AZ66">
        <v>0.57999999999999996</v>
      </c>
      <c r="BA66">
        <v>0.97</v>
      </c>
      <c r="BB66">
        <v>0.97</v>
      </c>
      <c r="BC66">
        <v>3.87</v>
      </c>
      <c r="BD66">
        <v>0.59</v>
      </c>
      <c r="BE66">
        <v>0.97</v>
      </c>
      <c r="BF66">
        <v>3.87</v>
      </c>
      <c r="BG66">
        <v>19.350000000000001</v>
      </c>
      <c r="BH66">
        <v>58.06</v>
      </c>
      <c r="BI66">
        <v>33.869999999999997</v>
      </c>
      <c r="BJ66">
        <v>5</v>
      </c>
      <c r="BK66">
        <v>0.59</v>
      </c>
      <c r="BL66">
        <v>25.76</v>
      </c>
      <c r="BM66">
        <v>11.04</v>
      </c>
    </row>
    <row r="67" spans="7:65">
      <c r="G67" t="s">
        <v>109</v>
      </c>
      <c r="H67" s="115">
        <v>692.70000000000016</v>
      </c>
      <c r="I67" s="88">
        <v>118.47</v>
      </c>
      <c r="J67" s="88">
        <v>97.610000000000014</v>
      </c>
      <c r="K67" s="88">
        <v>24.19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96.76</v>
      </c>
      <c r="AD67">
        <v>49.83</v>
      </c>
      <c r="AE67">
        <v>48.38</v>
      </c>
      <c r="AF67">
        <v>11.61</v>
      </c>
      <c r="AG67">
        <v>76.44</v>
      </c>
      <c r="AH67">
        <v>0</v>
      </c>
      <c r="AI67">
        <v>161.59</v>
      </c>
      <c r="AJ67">
        <v>0</v>
      </c>
      <c r="AK67">
        <v>0</v>
      </c>
      <c r="AL67">
        <v>40.64</v>
      </c>
      <c r="AM67">
        <v>0</v>
      </c>
      <c r="AN67">
        <v>0</v>
      </c>
      <c r="AO67">
        <v>145.13999999999999</v>
      </c>
      <c r="AP67">
        <v>14.51</v>
      </c>
      <c r="AQ67">
        <v>0</v>
      </c>
      <c r="AR67">
        <v>14.51</v>
      </c>
      <c r="AS67">
        <v>0</v>
      </c>
      <c r="AT67">
        <v>0</v>
      </c>
      <c r="AU67">
        <v>0</v>
      </c>
      <c r="AV67">
        <v>72.569999999999993</v>
      </c>
      <c r="AW67">
        <v>0</v>
      </c>
      <c r="AX67">
        <v>5.81</v>
      </c>
      <c r="AY67">
        <v>32.9</v>
      </c>
      <c r="AZ67">
        <v>0.57999999999999996</v>
      </c>
      <c r="BA67">
        <v>0.97</v>
      </c>
      <c r="BB67">
        <v>0.97</v>
      </c>
      <c r="BC67">
        <v>3.87</v>
      </c>
      <c r="BD67">
        <v>0.59</v>
      </c>
      <c r="BE67">
        <v>0.97</v>
      </c>
      <c r="BF67">
        <v>3.87</v>
      </c>
      <c r="BG67">
        <v>19.350000000000001</v>
      </c>
      <c r="BH67">
        <v>58.06</v>
      </c>
      <c r="BI67">
        <v>33.869999999999997</v>
      </c>
      <c r="BJ67">
        <v>5.09</v>
      </c>
      <c r="BK67">
        <v>0.59</v>
      </c>
      <c r="BL67">
        <v>23.58</v>
      </c>
      <c r="BM67">
        <v>10.1</v>
      </c>
    </row>
    <row r="68" spans="7:65">
      <c r="G68" t="s">
        <v>110</v>
      </c>
      <c r="H68" s="115">
        <v>690.63000000000011</v>
      </c>
      <c r="I68" s="88">
        <v>117.59</v>
      </c>
      <c r="J68" s="88">
        <v>97.610000000000014</v>
      </c>
      <c r="K68" s="88">
        <v>24.19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96.76</v>
      </c>
      <c r="AD68">
        <v>49.83</v>
      </c>
      <c r="AE68">
        <v>48.38</v>
      </c>
      <c r="AF68">
        <v>11.61</v>
      </c>
      <c r="AG68">
        <v>76.44</v>
      </c>
      <c r="AH68">
        <v>0</v>
      </c>
      <c r="AI68">
        <v>161.59</v>
      </c>
      <c r="AJ68">
        <v>0</v>
      </c>
      <c r="AK68">
        <v>0</v>
      </c>
      <c r="AL68">
        <v>40.64</v>
      </c>
      <c r="AM68">
        <v>0</v>
      </c>
      <c r="AN68">
        <v>0</v>
      </c>
      <c r="AO68">
        <v>145.13999999999999</v>
      </c>
      <c r="AP68">
        <v>14.51</v>
      </c>
      <c r="AQ68">
        <v>0</v>
      </c>
      <c r="AR68">
        <v>14.51</v>
      </c>
      <c r="AS68">
        <v>0</v>
      </c>
      <c r="AT68">
        <v>0</v>
      </c>
      <c r="AU68">
        <v>0</v>
      </c>
      <c r="AV68">
        <v>72.569999999999993</v>
      </c>
      <c r="AW68">
        <v>0</v>
      </c>
      <c r="AX68">
        <v>5.81</v>
      </c>
      <c r="AY68">
        <v>32.9</v>
      </c>
      <c r="AZ68">
        <v>0.57999999999999996</v>
      </c>
      <c r="BA68">
        <v>0.97</v>
      </c>
      <c r="BB68">
        <v>0.97</v>
      </c>
      <c r="BC68">
        <v>3.87</v>
      </c>
      <c r="BD68">
        <v>0.59</v>
      </c>
      <c r="BE68">
        <v>0.97</v>
      </c>
      <c r="BF68">
        <v>3.87</v>
      </c>
      <c r="BG68">
        <v>19.350000000000001</v>
      </c>
      <c r="BH68">
        <v>58.06</v>
      </c>
      <c r="BI68">
        <v>33.869999999999997</v>
      </c>
      <c r="BJ68">
        <v>5.09</v>
      </c>
      <c r="BK68">
        <v>0.59</v>
      </c>
      <c r="BL68">
        <v>21.51</v>
      </c>
      <c r="BM68">
        <v>9.2200000000000006</v>
      </c>
    </row>
    <row r="69" spans="7:65">
      <c r="G69" t="s">
        <v>111</v>
      </c>
      <c r="H69" s="115">
        <v>688.04000000000008</v>
      </c>
      <c r="I69" s="88">
        <v>116.48</v>
      </c>
      <c r="J69" s="88">
        <v>97.610000000000014</v>
      </c>
      <c r="K69" s="88">
        <v>24.19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96.76</v>
      </c>
      <c r="AD69">
        <v>49.83</v>
      </c>
      <c r="AE69">
        <v>48.38</v>
      </c>
      <c r="AF69">
        <v>11.61</v>
      </c>
      <c r="AG69">
        <v>76.44</v>
      </c>
      <c r="AH69">
        <v>0</v>
      </c>
      <c r="AI69">
        <v>161.59</v>
      </c>
      <c r="AJ69">
        <v>0</v>
      </c>
      <c r="AK69">
        <v>0</v>
      </c>
      <c r="AL69">
        <v>40.64</v>
      </c>
      <c r="AM69">
        <v>0</v>
      </c>
      <c r="AN69">
        <v>0</v>
      </c>
      <c r="AO69">
        <v>145.13999999999999</v>
      </c>
      <c r="AP69">
        <v>14.51</v>
      </c>
      <c r="AQ69">
        <v>0</v>
      </c>
      <c r="AR69">
        <v>14.51</v>
      </c>
      <c r="AS69">
        <v>0</v>
      </c>
      <c r="AT69">
        <v>0</v>
      </c>
      <c r="AU69">
        <v>0</v>
      </c>
      <c r="AV69">
        <v>72.569999999999993</v>
      </c>
      <c r="AW69">
        <v>0</v>
      </c>
      <c r="AX69">
        <v>5.81</v>
      </c>
      <c r="AY69">
        <v>32.9</v>
      </c>
      <c r="AZ69">
        <v>0.57999999999999996</v>
      </c>
      <c r="BA69">
        <v>0.97</v>
      </c>
      <c r="BB69">
        <v>0.97</v>
      </c>
      <c r="BC69">
        <v>3.87</v>
      </c>
      <c r="BD69">
        <v>0.59</v>
      </c>
      <c r="BE69">
        <v>0.97</v>
      </c>
      <c r="BF69">
        <v>3.87</v>
      </c>
      <c r="BG69">
        <v>19.350000000000001</v>
      </c>
      <c r="BH69">
        <v>58.06</v>
      </c>
      <c r="BI69">
        <v>33.869999999999997</v>
      </c>
      <c r="BJ69">
        <v>5.09</v>
      </c>
      <c r="BK69">
        <v>0.59</v>
      </c>
      <c r="BL69">
        <v>18.920000000000002</v>
      </c>
      <c r="BM69">
        <v>8.11</v>
      </c>
    </row>
    <row r="70" spans="7:65">
      <c r="G70" t="s">
        <v>112</v>
      </c>
      <c r="H70" s="115">
        <v>685.72000000000014</v>
      </c>
      <c r="I70" s="88">
        <v>115.49000000000001</v>
      </c>
      <c r="J70" s="88">
        <v>97.610000000000014</v>
      </c>
      <c r="K70" s="88">
        <v>24.19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96.76</v>
      </c>
      <c r="AD70">
        <v>49.83</v>
      </c>
      <c r="AE70">
        <v>48.38</v>
      </c>
      <c r="AF70">
        <v>11.61</v>
      </c>
      <c r="AG70">
        <v>76.44</v>
      </c>
      <c r="AH70">
        <v>0</v>
      </c>
      <c r="AI70">
        <v>161.59</v>
      </c>
      <c r="AJ70">
        <v>0</v>
      </c>
      <c r="AK70">
        <v>0</v>
      </c>
      <c r="AL70">
        <v>40.64</v>
      </c>
      <c r="AM70">
        <v>0</v>
      </c>
      <c r="AN70">
        <v>0</v>
      </c>
      <c r="AO70">
        <v>145.13999999999999</v>
      </c>
      <c r="AP70">
        <v>14.51</v>
      </c>
      <c r="AQ70">
        <v>0</v>
      </c>
      <c r="AR70">
        <v>14.51</v>
      </c>
      <c r="AS70">
        <v>0</v>
      </c>
      <c r="AT70">
        <v>0</v>
      </c>
      <c r="AU70">
        <v>0</v>
      </c>
      <c r="AV70">
        <v>72.569999999999993</v>
      </c>
      <c r="AW70">
        <v>0</v>
      </c>
      <c r="AX70">
        <v>5.81</v>
      </c>
      <c r="AY70">
        <v>32.9</v>
      </c>
      <c r="AZ70">
        <v>0.57999999999999996</v>
      </c>
      <c r="BA70">
        <v>0.97</v>
      </c>
      <c r="BB70">
        <v>0.97</v>
      </c>
      <c r="BC70">
        <v>3.87</v>
      </c>
      <c r="BD70">
        <v>0.59</v>
      </c>
      <c r="BE70">
        <v>0.97</v>
      </c>
      <c r="BF70">
        <v>3.87</v>
      </c>
      <c r="BG70">
        <v>19.350000000000001</v>
      </c>
      <c r="BH70">
        <v>58.06</v>
      </c>
      <c r="BI70">
        <v>33.869999999999997</v>
      </c>
      <c r="BJ70">
        <v>5.09</v>
      </c>
      <c r="BK70">
        <v>0.59</v>
      </c>
      <c r="BL70">
        <v>16.600000000000001</v>
      </c>
      <c r="BM70">
        <v>7.12</v>
      </c>
    </row>
    <row r="71" spans="7:65">
      <c r="G71" t="s">
        <v>113</v>
      </c>
      <c r="H71" s="115">
        <v>473.28999999999996</v>
      </c>
      <c r="I71" s="88">
        <v>114.43</v>
      </c>
      <c r="J71" s="88">
        <v>97.610000000000014</v>
      </c>
      <c r="K71" s="88">
        <v>24.19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48.38</v>
      </c>
      <c r="AD71">
        <v>49.83</v>
      </c>
      <c r="AE71">
        <v>48.38</v>
      </c>
      <c r="AF71">
        <v>11.61</v>
      </c>
      <c r="AG71">
        <v>76.44</v>
      </c>
      <c r="AH71">
        <v>0</v>
      </c>
      <c r="AI71">
        <v>0</v>
      </c>
      <c r="AJ71">
        <v>0</v>
      </c>
      <c r="AK71">
        <v>0</v>
      </c>
      <c r="AL71">
        <v>40.64</v>
      </c>
      <c r="AM71">
        <v>0</v>
      </c>
      <c r="AN71">
        <v>0</v>
      </c>
      <c r="AO71">
        <v>145.13999999999999</v>
      </c>
      <c r="AP71">
        <v>14.51</v>
      </c>
      <c r="AQ71">
        <v>0</v>
      </c>
      <c r="AR71">
        <v>14.51</v>
      </c>
      <c r="AS71">
        <v>0</v>
      </c>
      <c r="AT71">
        <v>0</v>
      </c>
      <c r="AU71">
        <v>0</v>
      </c>
      <c r="AV71">
        <v>72.569999999999993</v>
      </c>
      <c r="AW71">
        <v>0</v>
      </c>
      <c r="AX71">
        <v>5.81</v>
      </c>
      <c r="AY71">
        <v>32.9</v>
      </c>
      <c r="AZ71">
        <v>0.57999999999999996</v>
      </c>
      <c r="BA71">
        <v>0.97</v>
      </c>
      <c r="BB71">
        <v>0.97</v>
      </c>
      <c r="BC71">
        <v>3.87</v>
      </c>
      <c r="BD71">
        <v>0.59</v>
      </c>
      <c r="BE71">
        <v>0.97</v>
      </c>
      <c r="BF71">
        <v>3.87</v>
      </c>
      <c r="BG71">
        <v>19.350000000000001</v>
      </c>
      <c r="BH71">
        <v>58.06</v>
      </c>
      <c r="BI71">
        <v>33.869999999999997</v>
      </c>
      <c r="BJ71">
        <v>5.09</v>
      </c>
      <c r="BK71">
        <v>0.59</v>
      </c>
      <c r="BL71">
        <v>14.14</v>
      </c>
      <c r="BM71">
        <v>6.06</v>
      </c>
    </row>
    <row r="72" spans="7:65">
      <c r="G72" t="s">
        <v>114</v>
      </c>
      <c r="H72" s="115">
        <v>471.25</v>
      </c>
      <c r="I72" s="88">
        <v>113.55000000000001</v>
      </c>
      <c r="J72" s="88">
        <v>97.610000000000014</v>
      </c>
      <c r="K72" s="88">
        <v>24.19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48.38</v>
      </c>
      <c r="AD72">
        <v>49.83</v>
      </c>
      <c r="AE72">
        <v>48.38</v>
      </c>
      <c r="AF72">
        <v>11.61</v>
      </c>
      <c r="AG72">
        <v>76.44</v>
      </c>
      <c r="AH72">
        <v>0</v>
      </c>
      <c r="AI72">
        <v>0</v>
      </c>
      <c r="AJ72">
        <v>0</v>
      </c>
      <c r="AK72">
        <v>0</v>
      </c>
      <c r="AL72">
        <v>40.64</v>
      </c>
      <c r="AM72">
        <v>0</v>
      </c>
      <c r="AN72">
        <v>0</v>
      </c>
      <c r="AO72">
        <v>145.13999999999999</v>
      </c>
      <c r="AP72">
        <v>14.51</v>
      </c>
      <c r="AQ72">
        <v>0</v>
      </c>
      <c r="AR72">
        <v>14.51</v>
      </c>
      <c r="AS72">
        <v>0</v>
      </c>
      <c r="AT72">
        <v>0</v>
      </c>
      <c r="AU72">
        <v>0</v>
      </c>
      <c r="AV72">
        <v>72.569999999999993</v>
      </c>
      <c r="AW72">
        <v>0</v>
      </c>
      <c r="AX72">
        <v>5.81</v>
      </c>
      <c r="AY72">
        <v>32.9</v>
      </c>
      <c r="AZ72">
        <v>0.57999999999999996</v>
      </c>
      <c r="BA72">
        <v>0.97</v>
      </c>
      <c r="BB72">
        <v>0.97</v>
      </c>
      <c r="BC72">
        <v>3.87</v>
      </c>
      <c r="BD72">
        <v>0.59</v>
      </c>
      <c r="BE72">
        <v>0.97</v>
      </c>
      <c r="BF72">
        <v>3.87</v>
      </c>
      <c r="BG72">
        <v>19.350000000000001</v>
      </c>
      <c r="BH72">
        <v>58.06</v>
      </c>
      <c r="BI72">
        <v>33.869999999999997</v>
      </c>
      <c r="BJ72">
        <v>5.09</v>
      </c>
      <c r="BK72">
        <v>0.59</v>
      </c>
      <c r="BL72">
        <v>12.1</v>
      </c>
      <c r="BM72">
        <v>5.18</v>
      </c>
    </row>
    <row r="73" spans="7:65">
      <c r="G73" t="s">
        <v>115</v>
      </c>
      <c r="H73" s="115">
        <v>469.01</v>
      </c>
      <c r="I73" s="88">
        <v>112.60000000000001</v>
      </c>
      <c r="J73" s="88">
        <v>97.610000000000014</v>
      </c>
      <c r="K73" s="88">
        <v>24.19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48.38</v>
      </c>
      <c r="AD73">
        <v>49.83</v>
      </c>
      <c r="AE73">
        <v>48.38</v>
      </c>
      <c r="AF73">
        <v>11.61</v>
      </c>
      <c r="AG73">
        <v>76.44</v>
      </c>
      <c r="AH73">
        <v>0</v>
      </c>
      <c r="AI73">
        <v>0</v>
      </c>
      <c r="AJ73">
        <v>0</v>
      </c>
      <c r="AK73">
        <v>0</v>
      </c>
      <c r="AL73">
        <v>40.64</v>
      </c>
      <c r="AM73">
        <v>0</v>
      </c>
      <c r="AN73">
        <v>0</v>
      </c>
      <c r="AO73">
        <v>145.13999999999999</v>
      </c>
      <c r="AP73">
        <v>14.51</v>
      </c>
      <c r="AQ73">
        <v>0</v>
      </c>
      <c r="AR73">
        <v>14.51</v>
      </c>
      <c r="AS73">
        <v>0</v>
      </c>
      <c r="AT73">
        <v>0</v>
      </c>
      <c r="AU73">
        <v>0</v>
      </c>
      <c r="AV73">
        <v>72.569999999999993</v>
      </c>
      <c r="AW73">
        <v>0</v>
      </c>
      <c r="AX73">
        <v>5.81</v>
      </c>
      <c r="AY73">
        <v>32.9</v>
      </c>
      <c r="AZ73">
        <v>0.57999999999999996</v>
      </c>
      <c r="BA73">
        <v>0.97</v>
      </c>
      <c r="BB73">
        <v>0.97</v>
      </c>
      <c r="BC73">
        <v>3.87</v>
      </c>
      <c r="BD73">
        <v>0.59</v>
      </c>
      <c r="BE73">
        <v>0.97</v>
      </c>
      <c r="BF73">
        <v>3.87</v>
      </c>
      <c r="BG73">
        <v>19.350000000000001</v>
      </c>
      <c r="BH73">
        <v>58.06</v>
      </c>
      <c r="BI73">
        <v>33.869999999999997</v>
      </c>
      <c r="BJ73">
        <v>5.09</v>
      </c>
      <c r="BK73">
        <v>0.59</v>
      </c>
      <c r="BL73">
        <v>9.86</v>
      </c>
      <c r="BM73">
        <v>4.2300000000000004</v>
      </c>
    </row>
    <row r="74" spans="7:65">
      <c r="G74" t="s">
        <v>116</v>
      </c>
      <c r="H74" s="115">
        <v>466.96</v>
      </c>
      <c r="I74" s="88">
        <v>111.71000000000001</v>
      </c>
      <c r="J74" s="88">
        <v>97.610000000000014</v>
      </c>
      <c r="K74" s="88">
        <v>24.19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48.38</v>
      </c>
      <c r="AD74">
        <v>49.83</v>
      </c>
      <c r="AE74">
        <v>48.38</v>
      </c>
      <c r="AF74">
        <v>11.61</v>
      </c>
      <c r="AG74">
        <v>76.44</v>
      </c>
      <c r="AH74">
        <v>0</v>
      </c>
      <c r="AI74">
        <v>0</v>
      </c>
      <c r="AJ74">
        <v>0</v>
      </c>
      <c r="AK74">
        <v>0</v>
      </c>
      <c r="AL74">
        <v>40.64</v>
      </c>
      <c r="AM74">
        <v>0</v>
      </c>
      <c r="AN74">
        <v>0</v>
      </c>
      <c r="AO74">
        <v>145.13999999999999</v>
      </c>
      <c r="AP74">
        <v>14.51</v>
      </c>
      <c r="AQ74">
        <v>0</v>
      </c>
      <c r="AR74">
        <v>14.51</v>
      </c>
      <c r="AS74">
        <v>0</v>
      </c>
      <c r="AT74">
        <v>0</v>
      </c>
      <c r="AU74">
        <v>0</v>
      </c>
      <c r="AV74">
        <v>72.569999999999993</v>
      </c>
      <c r="AW74">
        <v>0</v>
      </c>
      <c r="AX74">
        <v>5.81</v>
      </c>
      <c r="AY74">
        <v>32.9</v>
      </c>
      <c r="AZ74">
        <v>0.57999999999999996</v>
      </c>
      <c r="BA74">
        <v>0.97</v>
      </c>
      <c r="BB74">
        <v>0.97</v>
      </c>
      <c r="BC74">
        <v>3.87</v>
      </c>
      <c r="BD74">
        <v>0.59</v>
      </c>
      <c r="BE74">
        <v>0.97</v>
      </c>
      <c r="BF74">
        <v>3.87</v>
      </c>
      <c r="BG74">
        <v>19.350000000000001</v>
      </c>
      <c r="BH74">
        <v>58.06</v>
      </c>
      <c r="BI74">
        <v>33.869999999999997</v>
      </c>
      <c r="BJ74">
        <v>5.09</v>
      </c>
      <c r="BK74">
        <v>0.59</v>
      </c>
      <c r="BL74">
        <v>7.81</v>
      </c>
      <c r="BM74">
        <v>3.34</v>
      </c>
    </row>
    <row r="75" spans="7:65">
      <c r="G75" t="s">
        <v>117</v>
      </c>
      <c r="H75" s="115">
        <v>466.62</v>
      </c>
      <c r="I75" s="88">
        <v>52.82</v>
      </c>
      <c r="J75" s="88">
        <v>97.710000000000008</v>
      </c>
      <c r="K75" s="88">
        <v>4.84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0</v>
      </c>
      <c r="AD75">
        <v>49.83</v>
      </c>
      <c r="AE75">
        <v>48.38</v>
      </c>
      <c r="AF75">
        <v>11.61</v>
      </c>
      <c r="AG75">
        <v>76.44</v>
      </c>
      <c r="AH75">
        <v>24.92</v>
      </c>
      <c r="AI75">
        <v>0</v>
      </c>
      <c r="AJ75">
        <v>0</v>
      </c>
      <c r="AK75">
        <v>25.06</v>
      </c>
      <c r="AL75">
        <v>40.64</v>
      </c>
      <c r="AM75">
        <v>0</v>
      </c>
      <c r="AN75">
        <v>0</v>
      </c>
      <c r="AO75">
        <v>145.13999999999999</v>
      </c>
      <c r="AP75">
        <v>14.51</v>
      </c>
      <c r="AQ75">
        <v>0</v>
      </c>
      <c r="AR75">
        <v>14.51</v>
      </c>
      <c r="AS75">
        <v>0</v>
      </c>
      <c r="AT75">
        <v>0</v>
      </c>
      <c r="AU75">
        <v>0</v>
      </c>
      <c r="AV75">
        <v>14.51</v>
      </c>
      <c r="AW75">
        <v>0</v>
      </c>
      <c r="AX75">
        <v>5.81</v>
      </c>
      <c r="AY75">
        <v>32.9</v>
      </c>
      <c r="AZ75">
        <v>0.57999999999999996</v>
      </c>
      <c r="BA75">
        <v>0.97</v>
      </c>
      <c r="BB75">
        <v>0.97</v>
      </c>
      <c r="BC75">
        <v>3.87</v>
      </c>
      <c r="BD75">
        <v>0.59</v>
      </c>
      <c r="BE75">
        <v>0</v>
      </c>
      <c r="BF75">
        <v>4.84</v>
      </c>
      <c r="BG75">
        <v>0</v>
      </c>
      <c r="BH75">
        <v>58.06</v>
      </c>
      <c r="BI75">
        <v>33.869999999999997</v>
      </c>
      <c r="BJ75">
        <v>5.19</v>
      </c>
      <c r="BK75">
        <v>0.59</v>
      </c>
      <c r="BL75">
        <v>5.87</v>
      </c>
      <c r="BM75">
        <v>2.5099999999999998</v>
      </c>
    </row>
    <row r="76" spans="7:65">
      <c r="G76" t="s">
        <v>118</v>
      </c>
      <c r="H76" s="115">
        <v>464.92</v>
      </c>
      <c r="I76" s="88">
        <v>52.09</v>
      </c>
      <c r="J76" s="88">
        <v>97.710000000000008</v>
      </c>
      <c r="K76" s="88">
        <v>4.84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0</v>
      </c>
      <c r="AD76">
        <v>49.83</v>
      </c>
      <c r="AE76">
        <v>48.38</v>
      </c>
      <c r="AF76">
        <v>11.61</v>
      </c>
      <c r="AG76">
        <v>76.44</v>
      </c>
      <c r="AH76">
        <v>24.92</v>
      </c>
      <c r="AI76">
        <v>0</v>
      </c>
      <c r="AJ76">
        <v>0</v>
      </c>
      <c r="AK76">
        <v>25.06</v>
      </c>
      <c r="AL76">
        <v>40.64</v>
      </c>
      <c r="AM76">
        <v>0</v>
      </c>
      <c r="AN76">
        <v>0</v>
      </c>
      <c r="AO76">
        <v>145.13999999999999</v>
      </c>
      <c r="AP76">
        <v>14.51</v>
      </c>
      <c r="AQ76">
        <v>0</v>
      </c>
      <c r="AR76">
        <v>14.51</v>
      </c>
      <c r="AS76">
        <v>0</v>
      </c>
      <c r="AT76">
        <v>0</v>
      </c>
      <c r="AU76">
        <v>0</v>
      </c>
      <c r="AV76">
        <v>14.51</v>
      </c>
      <c r="AW76">
        <v>0</v>
      </c>
      <c r="AX76">
        <v>5.81</v>
      </c>
      <c r="AY76">
        <v>32.9</v>
      </c>
      <c r="AZ76">
        <v>0.57999999999999996</v>
      </c>
      <c r="BA76">
        <v>0.97</v>
      </c>
      <c r="BB76">
        <v>0.97</v>
      </c>
      <c r="BC76">
        <v>3.87</v>
      </c>
      <c r="BD76">
        <v>0.59</v>
      </c>
      <c r="BE76">
        <v>0</v>
      </c>
      <c r="BF76">
        <v>4.84</v>
      </c>
      <c r="BG76">
        <v>0</v>
      </c>
      <c r="BH76">
        <v>58.06</v>
      </c>
      <c r="BI76">
        <v>33.869999999999997</v>
      </c>
      <c r="BJ76">
        <v>5.19</v>
      </c>
      <c r="BK76">
        <v>0.59</v>
      </c>
      <c r="BL76">
        <v>4.17</v>
      </c>
      <c r="BM76">
        <v>1.78</v>
      </c>
    </row>
    <row r="77" spans="7:65">
      <c r="G77" t="s">
        <v>119</v>
      </c>
      <c r="H77" s="115">
        <v>463.48</v>
      </c>
      <c r="I77" s="88">
        <v>62.120000000000005</v>
      </c>
      <c r="J77" s="88">
        <v>97.710000000000008</v>
      </c>
      <c r="K77" s="88">
        <v>4.84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0</v>
      </c>
      <c r="AD77">
        <v>49.83</v>
      </c>
      <c r="AE77">
        <v>48.38</v>
      </c>
      <c r="AF77">
        <v>11.61</v>
      </c>
      <c r="AG77">
        <v>76.44</v>
      </c>
      <c r="AH77">
        <v>24.92</v>
      </c>
      <c r="AI77">
        <v>0</v>
      </c>
      <c r="AJ77">
        <v>0</v>
      </c>
      <c r="AK77">
        <v>25.06</v>
      </c>
      <c r="AL77">
        <v>40.64</v>
      </c>
      <c r="AM77">
        <v>0</v>
      </c>
      <c r="AN77">
        <v>0</v>
      </c>
      <c r="AO77">
        <v>145.13999999999999</v>
      </c>
      <c r="AP77">
        <v>14.51</v>
      </c>
      <c r="AQ77">
        <v>0</v>
      </c>
      <c r="AR77">
        <v>14.51</v>
      </c>
      <c r="AS77">
        <v>0</v>
      </c>
      <c r="AT77">
        <v>0</v>
      </c>
      <c r="AU77">
        <v>0</v>
      </c>
      <c r="AV77">
        <v>14.51</v>
      </c>
      <c r="AW77">
        <v>0</v>
      </c>
      <c r="AX77">
        <v>16.45</v>
      </c>
      <c r="AY77">
        <v>32.9</v>
      </c>
      <c r="AZ77">
        <v>0.57999999999999996</v>
      </c>
      <c r="BA77">
        <v>0.97</v>
      </c>
      <c r="BB77">
        <v>0.97</v>
      </c>
      <c r="BC77">
        <v>3.87</v>
      </c>
      <c r="BD77">
        <v>0.59</v>
      </c>
      <c r="BE77">
        <v>0</v>
      </c>
      <c r="BF77">
        <v>4.84</v>
      </c>
      <c r="BG77">
        <v>0</v>
      </c>
      <c r="BH77">
        <v>58.06</v>
      </c>
      <c r="BI77">
        <v>33.869999999999997</v>
      </c>
      <c r="BJ77">
        <v>5.19</v>
      </c>
      <c r="BK77">
        <v>0.59</v>
      </c>
      <c r="BL77">
        <v>2.73</v>
      </c>
      <c r="BM77">
        <v>1.17</v>
      </c>
    </row>
    <row r="78" spans="7:65">
      <c r="G78" t="s">
        <v>120</v>
      </c>
      <c r="H78" s="115">
        <v>462.46</v>
      </c>
      <c r="I78" s="88">
        <v>61.68</v>
      </c>
      <c r="J78" s="88">
        <v>97.710000000000008</v>
      </c>
      <c r="K78" s="88">
        <v>4.84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0</v>
      </c>
      <c r="AD78">
        <v>49.83</v>
      </c>
      <c r="AE78">
        <v>48.38</v>
      </c>
      <c r="AF78">
        <v>11.61</v>
      </c>
      <c r="AG78">
        <v>76.44</v>
      </c>
      <c r="AH78">
        <v>24.92</v>
      </c>
      <c r="AI78">
        <v>0</v>
      </c>
      <c r="AJ78">
        <v>0</v>
      </c>
      <c r="AK78">
        <v>25.06</v>
      </c>
      <c r="AL78">
        <v>40.64</v>
      </c>
      <c r="AM78">
        <v>0</v>
      </c>
      <c r="AN78">
        <v>0</v>
      </c>
      <c r="AO78">
        <v>145.13999999999999</v>
      </c>
      <c r="AP78">
        <v>14.51</v>
      </c>
      <c r="AQ78">
        <v>0</v>
      </c>
      <c r="AR78">
        <v>14.51</v>
      </c>
      <c r="AS78">
        <v>0</v>
      </c>
      <c r="AT78">
        <v>0</v>
      </c>
      <c r="AU78">
        <v>0</v>
      </c>
      <c r="AV78">
        <v>14.51</v>
      </c>
      <c r="AW78">
        <v>0</v>
      </c>
      <c r="AX78">
        <v>16.45</v>
      </c>
      <c r="AY78">
        <v>32.9</v>
      </c>
      <c r="AZ78">
        <v>0.57999999999999996</v>
      </c>
      <c r="BA78">
        <v>0.97</v>
      </c>
      <c r="BB78">
        <v>0.97</v>
      </c>
      <c r="BC78">
        <v>3.87</v>
      </c>
      <c r="BD78">
        <v>0.59</v>
      </c>
      <c r="BE78">
        <v>0</v>
      </c>
      <c r="BF78">
        <v>4.84</v>
      </c>
      <c r="BG78">
        <v>0</v>
      </c>
      <c r="BH78">
        <v>58.06</v>
      </c>
      <c r="BI78">
        <v>33.869999999999997</v>
      </c>
      <c r="BJ78">
        <v>5.19</v>
      </c>
      <c r="BK78">
        <v>0.59</v>
      </c>
      <c r="BL78">
        <v>1.71</v>
      </c>
      <c r="BM78">
        <v>0.73</v>
      </c>
    </row>
    <row r="79" spans="7:65">
      <c r="G79" t="s">
        <v>121</v>
      </c>
      <c r="H79" s="115">
        <v>461.6</v>
      </c>
      <c r="I79" s="88">
        <v>79.7</v>
      </c>
      <c r="J79" s="88">
        <v>97.79</v>
      </c>
      <c r="K79" s="88">
        <v>4.84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0</v>
      </c>
      <c r="AD79">
        <v>49.83</v>
      </c>
      <c r="AE79">
        <v>48.38</v>
      </c>
      <c r="AF79">
        <v>11.61</v>
      </c>
      <c r="AG79">
        <v>76.44</v>
      </c>
      <c r="AH79">
        <v>24.92</v>
      </c>
      <c r="AI79">
        <v>0</v>
      </c>
      <c r="AJ79">
        <v>0</v>
      </c>
      <c r="AK79">
        <v>25.06</v>
      </c>
      <c r="AL79">
        <v>40.64</v>
      </c>
      <c r="AM79">
        <v>0</v>
      </c>
      <c r="AN79">
        <v>0</v>
      </c>
      <c r="AO79">
        <v>145.13999999999999</v>
      </c>
      <c r="AP79">
        <v>14.51</v>
      </c>
      <c r="AQ79">
        <v>0</v>
      </c>
      <c r="AR79">
        <v>14.51</v>
      </c>
      <c r="AS79">
        <v>0</v>
      </c>
      <c r="AT79">
        <v>0</v>
      </c>
      <c r="AU79">
        <v>0</v>
      </c>
      <c r="AV79">
        <v>14.51</v>
      </c>
      <c r="AW79">
        <v>0</v>
      </c>
      <c r="AX79">
        <v>34.83</v>
      </c>
      <c r="AY79">
        <v>32.9</v>
      </c>
      <c r="AZ79">
        <v>0.57999999999999996</v>
      </c>
      <c r="BA79">
        <v>0.97</v>
      </c>
      <c r="BB79">
        <v>0.97</v>
      </c>
      <c r="BC79">
        <v>3.87</v>
      </c>
      <c r="BD79">
        <v>0.59</v>
      </c>
      <c r="BE79">
        <v>0</v>
      </c>
      <c r="BF79">
        <v>4.84</v>
      </c>
      <c r="BG79">
        <v>0</v>
      </c>
      <c r="BH79">
        <v>58.06</v>
      </c>
      <c r="BI79">
        <v>33.869999999999997</v>
      </c>
      <c r="BJ79">
        <v>5.27</v>
      </c>
      <c r="BK79">
        <v>0.59</v>
      </c>
      <c r="BL79">
        <v>0.85</v>
      </c>
      <c r="BM79">
        <v>0.37</v>
      </c>
    </row>
    <row r="80" spans="7:65">
      <c r="G80" t="s">
        <v>122</v>
      </c>
      <c r="H80" s="115">
        <v>460.9</v>
      </c>
      <c r="I80" s="88">
        <v>79.33</v>
      </c>
      <c r="J80" s="88">
        <v>97.79</v>
      </c>
      <c r="K80" s="88">
        <v>4.84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0</v>
      </c>
      <c r="AD80">
        <v>49.83</v>
      </c>
      <c r="AE80">
        <v>48.38</v>
      </c>
      <c r="AF80">
        <v>11.61</v>
      </c>
      <c r="AG80">
        <v>76.44</v>
      </c>
      <c r="AH80">
        <v>24.92</v>
      </c>
      <c r="AI80">
        <v>0</v>
      </c>
      <c r="AJ80">
        <v>0</v>
      </c>
      <c r="AK80">
        <v>25.06</v>
      </c>
      <c r="AL80">
        <v>40.64</v>
      </c>
      <c r="AM80">
        <v>0</v>
      </c>
      <c r="AN80">
        <v>0</v>
      </c>
      <c r="AO80">
        <v>145.13999999999999</v>
      </c>
      <c r="AP80">
        <v>14.51</v>
      </c>
      <c r="AQ80">
        <v>0</v>
      </c>
      <c r="AR80">
        <v>14.51</v>
      </c>
      <c r="AS80">
        <v>0</v>
      </c>
      <c r="AT80">
        <v>0</v>
      </c>
      <c r="AU80">
        <v>0</v>
      </c>
      <c r="AV80">
        <v>14.51</v>
      </c>
      <c r="AW80">
        <v>0</v>
      </c>
      <c r="AX80">
        <v>34.83</v>
      </c>
      <c r="AY80">
        <v>32.9</v>
      </c>
      <c r="AZ80">
        <v>0.57999999999999996</v>
      </c>
      <c r="BA80">
        <v>0.97</v>
      </c>
      <c r="BB80">
        <v>0.97</v>
      </c>
      <c r="BC80">
        <v>3.87</v>
      </c>
      <c r="BD80">
        <v>0.59</v>
      </c>
      <c r="BE80">
        <v>0</v>
      </c>
      <c r="BF80">
        <v>4.84</v>
      </c>
      <c r="BG80">
        <v>0</v>
      </c>
      <c r="BH80">
        <v>58.06</v>
      </c>
      <c r="BI80">
        <v>33.869999999999997</v>
      </c>
      <c r="BJ80">
        <v>5.27</v>
      </c>
      <c r="BK80">
        <v>0.59</v>
      </c>
      <c r="BL80">
        <v>0.15</v>
      </c>
      <c r="BM80">
        <v>0</v>
      </c>
    </row>
    <row r="81" spans="7:65">
      <c r="G81" t="s">
        <v>123</v>
      </c>
      <c r="H81" s="115">
        <v>460.75</v>
      </c>
      <c r="I81" s="88">
        <v>79.33</v>
      </c>
      <c r="J81" s="88">
        <v>97.79</v>
      </c>
      <c r="K81" s="88">
        <v>4.84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0</v>
      </c>
      <c r="AD81">
        <v>49.83</v>
      </c>
      <c r="AE81">
        <v>48.38</v>
      </c>
      <c r="AF81">
        <v>11.61</v>
      </c>
      <c r="AG81">
        <v>76.44</v>
      </c>
      <c r="AH81">
        <v>24.92</v>
      </c>
      <c r="AI81">
        <v>0</v>
      </c>
      <c r="AJ81">
        <v>0</v>
      </c>
      <c r="AK81">
        <v>25.06</v>
      </c>
      <c r="AL81">
        <v>40.64</v>
      </c>
      <c r="AM81">
        <v>0</v>
      </c>
      <c r="AN81">
        <v>0</v>
      </c>
      <c r="AO81">
        <v>145.13999999999999</v>
      </c>
      <c r="AP81">
        <v>14.51</v>
      </c>
      <c r="AQ81">
        <v>0</v>
      </c>
      <c r="AR81">
        <v>14.51</v>
      </c>
      <c r="AS81">
        <v>0</v>
      </c>
      <c r="AT81">
        <v>0</v>
      </c>
      <c r="AU81">
        <v>0</v>
      </c>
      <c r="AV81">
        <v>14.51</v>
      </c>
      <c r="AW81">
        <v>0</v>
      </c>
      <c r="AX81">
        <v>34.83</v>
      </c>
      <c r="AY81">
        <v>32.9</v>
      </c>
      <c r="AZ81">
        <v>0.57999999999999996</v>
      </c>
      <c r="BA81">
        <v>0.97</v>
      </c>
      <c r="BB81">
        <v>0.97</v>
      </c>
      <c r="BC81">
        <v>3.87</v>
      </c>
      <c r="BD81">
        <v>0.59</v>
      </c>
      <c r="BE81">
        <v>0</v>
      </c>
      <c r="BF81">
        <v>4.84</v>
      </c>
      <c r="BG81">
        <v>0</v>
      </c>
      <c r="BH81">
        <v>58.06</v>
      </c>
      <c r="BI81">
        <v>33.869999999999997</v>
      </c>
      <c r="BJ81">
        <v>5.27</v>
      </c>
      <c r="BK81">
        <v>0.59</v>
      </c>
      <c r="BL81">
        <v>0</v>
      </c>
      <c r="BM81">
        <v>0</v>
      </c>
    </row>
    <row r="82" spans="7:65">
      <c r="G82" t="s">
        <v>124</v>
      </c>
      <c r="H82" s="115">
        <v>460.75</v>
      </c>
      <c r="I82" s="88">
        <v>79.33</v>
      </c>
      <c r="J82" s="88">
        <v>97.79</v>
      </c>
      <c r="K82" s="88">
        <v>4.84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0</v>
      </c>
      <c r="AD82">
        <v>49.83</v>
      </c>
      <c r="AE82">
        <v>48.38</v>
      </c>
      <c r="AF82">
        <v>11.61</v>
      </c>
      <c r="AG82">
        <v>76.44</v>
      </c>
      <c r="AH82">
        <v>24.92</v>
      </c>
      <c r="AI82">
        <v>0</v>
      </c>
      <c r="AJ82">
        <v>0</v>
      </c>
      <c r="AK82">
        <v>25.06</v>
      </c>
      <c r="AL82">
        <v>40.64</v>
      </c>
      <c r="AM82">
        <v>0</v>
      </c>
      <c r="AN82">
        <v>0</v>
      </c>
      <c r="AO82">
        <v>145.13999999999999</v>
      </c>
      <c r="AP82">
        <v>14.51</v>
      </c>
      <c r="AQ82">
        <v>0</v>
      </c>
      <c r="AR82">
        <v>14.51</v>
      </c>
      <c r="AS82">
        <v>0</v>
      </c>
      <c r="AT82">
        <v>0</v>
      </c>
      <c r="AU82">
        <v>0</v>
      </c>
      <c r="AV82">
        <v>14.51</v>
      </c>
      <c r="AW82">
        <v>0</v>
      </c>
      <c r="AX82">
        <v>34.83</v>
      </c>
      <c r="AY82">
        <v>32.9</v>
      </c>
      <c r="AZ82">
        <v>0.57999999999999996</v>
      </c>
      <c r="BA82">
        <v>0.97</v>
      </c>
      <c r="BB82">
        <v>0.97</v>
      </c>
      <c r="BC82">
        <v>3.87</v>
      </c>
      <c r="BD82">
        <v>0.59</v>
      </c>
      <c r="BE82">
        <v>0</v>
      </c>
      <c r="BF82">
        <v>4.84</v>
      </c>
      <c r="BG82">
        <v>0</v>
      </c>
      <c r="BH82">
        <v>58.06</v>
      </c>
      <c r="BI82">
        <v>33.869999999999997</v>
      </c>
      <c r="BJ82">
        <v>5.27</v>
      </c>
      <c r="BK82">
        <v>0.59</v>
      </c>
      <c r="BL82">
        <v>0</v>
      </c>
      <c r="BM82">
        <v>0</v>
      </c>
    </row>
    <row r="83" spans="7:65">
      <c r="G83" t="s">
        <v>125</v>
      </c>
      <c r="H83" s="115">
        <v>458.71999999999997</v>
      </c>
      <c r="I83" s="88">
        <v>79.33</v>
      </c>
      <c r="J83" s="88">
        <v>97.79</v>
      </c>
      <c r="K83" s="88">
        <v>4.84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0</v>
      </c>
      <c r="AD83">
        <v>49.83</v>
      </c>
      <c r="AE83">
        <v>48.38</v>
      </c>
      <c r="AF83">
        <v>11.61</v>
      </c>
      <c r="AG83">
        <v>76.44</v>
      </c>
      <c r="AH83">
        <v>24.92</v>
      </c>
      <c r="AI83">
        <v>0</v>
      </c>
      <c r="AJ83">
        <v>0</v>
      </c>
      <c r="AK83">
        <v>25.06</v>
      </c>
      <c r="AL83">
        <v>40.64</v>
      </c>
      <c r="AM83">
        <v>0</v>
      </c>
      <c r="AN83">
        <v>0</v>
      </c>
      <c r="AO83">
        <v>145.13999999999999</v>
      </c>
      <c r="AP83">
        <v>14.51</v>
      </c>
      <c r="AQ83">
        <v>0</v>
      </c>
      <c r="AR83">
        <v>14.51</v>
      </c>
      <c r="AS83">
        <v>0</v>
      </c>
      <c r="AT83">
        <v>0</v>
      </c>
      <c r="AU83">
        <v>0</v>
      </c>
      <c r="AV83">
        <v>14.51</v>
      </c>
      <c r="AW83">
        <v>0</v>
      </c>
      <c r="AX83">
        <v>34.83</v>
      </c>
      <c r="AY83">
        <v>30.96</v>
      </c>
      <c r="AZ83">
        <v>0.57999999999999996</v>
      </c>
      <c r="BA83">
        <v>0.97</v>
      </c>
      <c r="BB83">
        <v>0.93</v>
      </c>
      <c r="BC83">
        <v>3.87</v>
      </c>
      <c r="BD83">
        <v>0.59</v>
      </c>
      <c r="BE83">
        <v>0</v>
      </c>
      <c r="BF83">
        <v>4.84</v>
      </c>
      <c r="BG83">
        <v>0</v>
      </c>
      <c r="BH83">
        <v>58.06</v>
      </c>
      <c r="BI83">
        <v>33.869999999999997</v>
      </c>
      <c r="BJ83">
        <v>5.27</v>
      </c>
      <c r="BK83">
        <v>0.59</v>
      </c>
      <c r="BL83">
        <v>0</v>
      </c>
      <c r="BM83">
        <v>0</v>
      </c>
    </row>
    <row r="84" spans="7:65">
      <c r="G84" t="s">
        <v>126</v>
      </c>
      <c r="H84" s="115">
        <v>458.71999999999997</v>
      </c>
      <c r="I84" s="88">
        <v>79.33</v>
      </c>
      <c r="J84" s="88">
        <v>97.79</v>
      </c>
      <c r="K84" s="88">
        <v>4.84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0</v>
      </c>
      <c r="AD84">
        <v>49.83</v>
      </c>
      <c r="AE84">
        <v>48.38</v>
      </c>
      <c r="AF84">
        <v>11.61</v>
      </c>
      <c r="AG84">
        <v>76.44</v>
      </c>
      <c r="AH84">
        <v>24.92</v>
      </c>
      <c r="AI84">
        <v>0</v>
      </c>
      <c r="AJ84">
        <v>0</v>
      </c>
      <c r="AK84">
        <v>25.06</v>
      </c>
      <c r="AL84">
        <v>40.64</v>
      </c>
      <c r="AM84">
        <v>0</v>
      </c>
      <c r="AN84">
        <v>0</v>
      </c>
      <c r="AO84">
        <v>145.13999999999999</v>
      </c>
      <c r="AP84">
        <v>14.51</v>
      </c>
      <c r="AQ84">
        <v>0</v>
      </c>
      <c r="AR84">
        <v>14.51</v>
      </c>
      <c r="AS84">
        <v>0</v>
      </c>
      <c r="AT84">
        <v>0</v>
      </c>
      <c r="AU84">
        <v>0</v>
      </c>
      <c r="AV84">
        <v>14.51</v>
      </c>
      <c r="AW84">
        <v>0</v>
      </c>
      <c r="AX84">
        <v>34.83</v>
      </c>
      <c r="AY84">
        <v>30.96</v>
      </c>
      <c r="AZ84">
        <v>0.57999999999999996</v>
      </c>
      <c r="BA84">
        <v>0.97</v>
      </c>
      <c r="BB84">
        <v>0.93</v>
      </c>
      <c r="BC84">
        <v>3.87</v>
      </c>
      <c r="BD84">
        <v>0.59</v>
      </c>
      <c r="BE84">
        <v>0</v>
      </c>
      <c r="BF84">
        <v>4.84</v>
      </c>
      <c r="BG84">
        <v>0</v>
      </c>
      <c r="BH84">
        <v>58.06</v>
      </c>
      <c r="BI84">
        <v>33.869999999999997</v>
      </c>
      <c r="BJ84">
        <v>5.27</v>
      </c>
      <c r="BK84">
        <v>0.59</v>
      </c>
      <c r="BL84">
        <v>0</v>
      </c>
      <c r="BM84">
        <v>0</v>
      </c>
    </row>
    <row r="85" spans="7:65">
      <c r="G85" t="s">
        <v>127</v>
      </c>
      <c r="H85" s="115">
        <v>458.71999999999997</v>
      </c>
      <c r="I85" s="88">
        <v>79.33</v>
      </c>
      <c r="J85" s="88">
        <v>97.79</v>
      </c>
      <c r="K85" s="88">
        <v>4.84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0</v>
      </c>
      <c r="AD85">
        <v>49.83</v>
      </c>
      <c r="AE85">
        <v>48.38</v>
      </c>
      <c r="AF85">
        <v>11.61</v>
      </c>
      <c r="AG85">
        <v>76.44</v>
      </c>
      <c r="AH85">
        <v>24.92</v>
      </c>
      <c r="AI85">
        <v>0</v>
      </c>
      <c r="AJ85">
        <v>0</v>
      </c>
      <c r="AK85">
        <v>25.06</v>
      </c>
      <c r="AL85">
        <v>40.64</v>
      </c>
      <c r="AM85">
        <v>0</v>
      </c>
      <c r="AN85">
        <v>0</v>
      </c>
      <c r="AO85">
        <v>145.13999999999999</v>
      </c>
      <c r="AP85">
        <v>14.51</v>
      </c>
      <c r="AQ85">
        <v>0</v>
      </c>
      <c r="AR85">
        <v>14.51</v>
      </c>
      <c r="AS85">
        <v>0</v>
      </c>
      <c r="AT85">
        <v>0</v>
      </c>
      <c r="AU85">
        <v>0</v>
      </c>
      <c r="AV85">
        <v>14.51</v>
      </c>
      <c r="AW85">
        <v>0</v>
      </c>
      <c r="AX85">
        <v>34.83</v>
      </c>
      <c r="AY85">
        <v>30.96</v>
      </c>
      <c r="AZ85">
        <v>0.57999999999999996</v>
      </c>
      <c r="BA85">
        <v>0.97</v>
      </c>
      <c r="BB85">
        <v>0.93</v>
      </c>
      <c r="BC85">
        <v>3.87</v>
      </c>
      <c r="BD85">
        <v>0.59</v>
      </c>
      <c r="BE85">
        <v>0</v>
      </c>
      <c r="BF85">
        <v>4.84</v>
      </c>
      <c r="BG85">
        <v>0</v>
      </c>
      <c r="BH85">
        <v>58.06</v>
      </c>
      <c r="BI85">
        <v>33.869999999999997</v>
      </c>
      <c r="BJ85">
        <v>5.27</v>
      </c>
      <c r="BK85">
        <v>0.59</v>
      </c>
      <c r="BL85">
        <v>0</v>
      </c>
      <c r="BM85">
        <v>0</v>
      </c>
    </row>
    <row r="86" spans="7:65">
      <c r="G86" t="s">
        <v>128</v>
      </c>
      <c r="H86" s="115">
        <v>458.71999999999997</v>
      </c>
      <c r="I86" s="88">
        <v>79.33</v>
      </c>
      <c r="J86" s="88">
        <v>97.79</v>
      </c>
      <c r="K86" s="88">
        <v>4.84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0</v>
      </c>
      <c r="AD86">
        <v>49.83</v>
      </c>
      <c r="AE86">
        <v>48.38</v>
      </c>
      <c r="AF86">
        <v>11.61</v>
      </c>
      <c r="AG86">
        <v>76.44</v>
      </c>
      <c r="AH86">
        <v>24.92</v>
      </c>
      <c r="AI86">
        <v>0</v>
      </c>
      <c r="AJ86">
        <v>0</v>
      </c>
      <c r="AK86">
        <v>25.06</v>
      </c>
      <c r="AL86">
        <v>40.64</v>
      </c>
      <c r="AM86">
        <v>0</v>
      </c>
      <c r="AN86">
        <v>0</v>
      </c>
      <c r="AO86">
        <v>145.13999999999999</v>
      </c>
      <c r="AP86">
        <v>14.51</v>
      </c>
      <c r="AQ86">
        <v>0</v>
      </c>
      <c r="AR86">
        <v>14.51</v>
      </c>
      <c r="AS86">
        <v>0</v>
      </c>
      <c r="AT86">
        <v>0</v>
      </c>
      <c r="AU86">
        <v>0</v>
      </c>
      <c r="AV86">
        <v>14.51</v>
      </c>
      <c r="AW86">
        <v>0</v>
      </c>
      <c r="AX86">
        <v>34.83</v>
      </c>
      <c r="AY86">
        <v>30.96</v>
      </c>
      <c r="AZ86">
        <v>0.57999999999999996</v>
      </c>
      <c r="BA86">
        <v>0.97</v>
      </c>
      <c r="BB86">
        <v>0.93</v>
      </c>
      <c r="BC86">
        <v>3.87</v>
      </c>
      <c r="BD86">
        <v>0.59</v>
      </c>
      <c r="BE86">
        <v>0</v>
      </c>
      <c r="BF86">
        <v>4.84</v>
      </c>
      <c r="BG86">
        <v>0</v>
      </c>
      <c r="BH86">
        <v>58.06</v>
      </c>
      <c r="BI86">
        <v>33.869999999999997</v>
      </c>
      <c r="BJ86">
        <v>5.27</v>
      </c>
      <c r="BK86">
        <v>0.59</v>
      </c>
      <c r="BL86">
        <v>0</v>
      </c>
      <c r="BM86">
        <v>0</v>
      </c>
    </row>
    <row r="87" spans="7:65">
      <c r="G87" t="s">
        <v>129</v>
      </c>
      <c r="H87" s="115">
        <v>677.16000000000008</v>
      </c>
      <c r="I87" s="88">
        <v>93.84</v>
      </c>
      <c r="J87" s="88">
        <v>97.890000000000015</v>
      </c>
      <c r="K87" s="88">
        <v>4.84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193.52</v>
      </c>
      <c r="AD87">
        <v>49.83</v>
      </c>
      <c r="AE87">
        <v>48.38</v>
      </c>
      <c r="AF87">
        <v>11.61</v>
      </c>
      <c r="AG87">
        <v>76.44</v>
      </c>
      <c r="AH87">
        <v>24.92</v>
      </c>
      <c r="AI87">
        <v>0</v>
      </c>
      <c r="AJ87">
        <v>24.92</v>
      </c>
      <c r="AK87">
        <v>25.06</v>
      </c>
      <c r="AL87">
        <v>40.64</v>
      </c>
      <c r="AM87">
        <v>0</v>
      </c>
      <c r="AN87">
        <v>0</v>
      </c>
      <c r="AO87">
        <v>145.13999999999999</v>
      </c>
      <c r="AP87">
        <v>14.51</v>
      </c>
      <c r="AQ87">
        <v>0</v>
      </c>
      <c r="AR87">
        <v>14.51</v>
      </c>
      <c r="AS87">
        <v>0</v>
      </c>
      <c r="AT87">
        <v>0</v>
      </c>
      <c r="AU87">
        <v>14.51</v>
      </c>
      <c r="AV87">
        <v>14.51</v>
      </c>
      <c r="AW87">
        <v>0</v>
      </c>
      <c r="AX87">
        <v>34.83</v>
      </c>
      <c r="AY87">
        <v>30.96</v>
      </c>
      <c r="AZ87">
        <v>0.57999999999999996</v>
      </c>
      <c r="BA87">
        <v>0.97</v>
      </c>
      <c r="BB87">
        <v>0.93</v>
      </c>
      <c r="BC87">
        <v>3.87</v>
      </c>
      <c r="BD87">
        <v>0.59</v>
      </c>
      <c r="BE87">
        <v>0</v>
      </c>
      <c r="BF87">
        <v>4.84</v>
      </c>
      <c r="BG87">
        <v>0</v>
      </c>
      <c r="BH87">
        <v>58.06</v>
      </c>
      <c r="BI87">
        <v>33.869999999999997</v>
      </c>
      <c r="BJ87">
        <v>5.37</v>
      </c>
      <c r="BK87">
        <v>0.59</v>
      </c>
      <c r="BL87">
        <v>0</v>
      </c>
      <c r="BM87">
        <v>0</v>
      </c>
    </row>
    <row r="88" spans="7:65">
      <c r="G88" t="s">
        <v>130</v>
      </c>
      <c r="H88" s="115">
        <v>677.16000000000008</v>
      </c>
      <c r="I88" s="88">
        <v>93.84</v>
      </c>
      <c r="J88" s="88">
        <v>97.890000000000015</v>
      </c>
      <c r="K88" s="88">
        <v>4.84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193.52</v>
      </c>
      <c r="AD88">
        <v>49.83</v>
      </c>
      <c r="AE88">
        <v>48.38</v>
      </c>
      <c r="AF88">
        <v>11.61</v>
      </c>
      <c r="AG88">
        <v>76.44</v>
      </c>
      <c r="AH88">
        <v>24.92</v>
      </c>
      <c r="AI88">
        <v>0</v>
      </c>
      <c r="AJ88">
        <v>24.92</v>
      </c>
      <c r="AK88">
        <v>25.06</v>
      </c>
      <c r="AL88">
        <v>40.64</v>
      </c>
      <c r="AM88">
        <v>0</v>
      </c>
      <c r="AN88">
        <v>0</v>
      </c>
      <c r="AO88">
        <v>145.13999999999999</v>
      </c>
      <c r="AP88">
        <v>14.51</v>
      </c>
      <c r="AQ88">
        <v>0</v>
      </c>
      <c r="AR88">
        <v>14.51</v>
      </c>
      <c r="AS88">
        <v>0</v>
      </c>
      <c r="AT88">
        <v>0</v>
      </c>
      <c r="AU88">
        <v>14.51</v>
      </c>
      <c r="AV88">
        <v>14.51</v>
      </c>
      <c r="AW88">
        <v>0</v>
      </c>
      <c r="AX88">
        <v>34.83</v>
      </c>
      <c r="AY88">
        <v>30.96</v>
      </c>
      <c r="AZ88">
        <v>0.57999999999999996</v>
      </c>
      <c r="BA88">
        <v>0.97</v>
      </c>
      <c r="BB88">
        <v>0.93</v>
      </c>
      <c r="BC88">
        <v>3.87</v>
      </c>
      <c r="BD88">
        <v>0.59</v>
      </c>
      <c r="BE88">
        <v>0</v>
      </c>
      <c r="BF88">
        <v>4.84</v>
      </c>
      <c r="BG88">
        <v>0</v>
      </c>
      <c r="BH88">
        <v>58.06</v>
      </c>
      <c r="BI88">
        <v>33.869999999999997</v>
      </c>
      <c r="BJ88">
        <v>5.37</v>
      </c>
      <c r="BK88">
        <v>0.59</v>
      </c>
      <c r="BL88">
        <v>0</v>
      </c>
      <c r="BM88">
        <v>0</v>
      </c>
    </row>
    <row r="89" spans="7:65">
      <c r="G89" t="s">
        <v>131</v>
      </c>
      <c r="H89" s="115">
        <v>838.75</v>
      </c>
      <c r="I89" s="88">
        <v>93.84</v>
      </c>
      <c r="J89" s="88">
        <v>97.890000000000015</v>
      </c>
      <c r="K89" s="88">
        <v>4.84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193.52</v>
      </c>
      <c r="AD89">
        <v>49.83</v>
      </c>
      <c r="AE89">
        <v>48.38</v>
      </c>
      <c r="AF89">
        <v>11.61</v>
      </c>
      <c r="AG89">
        <v>76.44</v>
      </c>
      <c r="AH89">
        <v>24.92</v>
      </c>
      <c r="AI89">
        <v>161.59</v>
      </c>
      <c r="AJ89">
        <v>24.92</v>
      </c>
      <c r="AK89">
        <v>25.06</v>
      </c>
      <c r="AL89">
        <v>40.64</v>
      </c>
      <c r="AM89">
        <v>0</v>
      </c>
      <c r="AN89">
        <v>0</v>
      </c>
      <c r="AO89">
        <v>145.13999999999999</v>
      </c>
      <c r="AP89">
        <v>14.51</v>
      </c>
      <c r="AQ89">
        <v>0</v>
      </c>
      <c r="AR89">
        <v>14.51</v>
      </c>
      <c r="AS89">
        <v>0</v>
      </c>
      <c r="AT89">
        <v>0</v>
      </c>
      <c r="AU89">
        <v>14.51</v>
      </c>
      <c r="AV89">
        <v>14.51</v>
      </c>
      <c r="AW89">
        <v>0</v>
      </c>
      <c r="AX89">
        <v>34.83</v>
      </c>
      <c r="AY89">
        <v>30.96</v>
      </c>
      <c r="AZ89">
        <v>0.57999999999999996</v>
      </c>
      <c r="BA89">
        <v>0.97</v>
      </c>
      <c r="BB89">
        <v>0.93</v>
      </c>
      <c r="BC89">
        <v>3.87</v>
      </c>
      <c r="BD89">
        <v>0.59</v>
      </c>
      <c r="BE89">
        <v>0</v>
      </c>
      <c r="BF89">
        <v>4.84</v>
      </c>
      <c r="BG89">
        <v>0</v>
      </c>
      <c r="BH89">
        <v>58.06</v>
      </c>
      <c r="BI89">
        <v>33.869999999999997</v>
      </c>
      <c r="BJ89">
        <v>5.37</v>
      </c>
      <c r="BK89">
        <v>0.59</v>
      </c>
      <c r="BL89">
        <v>0</v>
      </c>
      <c r="BM89">
        <v>0</v>
      </c>
    </row>
    <row r="90" spans="7:65">
      <c r="G90" t="s">
        <v>132</v>
      </c>
      <c r="H90" s="115">
        <v>838.75</v>
      </c>
      <c r="I90" s="88">
        <v>93.84</v>
      </c>
      <c r="J90" s="88">
        <v>97.890000000000015</v>
      </c>
      <c r="K90" s="88">
        <v>4.84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193.52</v>
      </c>
      <c r="AD90">
        <v>49.83</v>
      </c>
      <c r="AE90">
        <v>48.38</v>
      </c>
      <c r="AF90">
        <v>11.61</v>
      </c>
      <c r="AG90">
        <v>76.44</v>
      </c>
      <c r="AH90">
        <v>24.92</v>
      </c>
      <c r="AI90">
        <v>161.59</v>
      </c>
      <c r="AJ90">
        <v>24.92</v>
      </c>
      <c r="AK90">
        <v>25.06</v>
      </c>
      <c r="AL90">
        <v>40.64</v>
      </c>
      <c r="AM90">
        <v>0</v>
      </c>
      <c r="AN90">
        <v>0</v>
      </c>
      <c r="AO90">
        <v>145.13999999999999</v>
      </c>
      <c r="AP90">
        <v>14.51</v>
      </c>
      <c r="AQ90">
        <v>0</v>
      </c>
      <c r="AR90">
        <v>14.51</v>
      </c>
      <c r="AS90">
        <v>0</v>
      </c>
      <c r="AT90">
        <v>0</v>
      </c>
      <c r="AU90">
        <v>14.51</v>
      </c>
      <c r="AV90">
        <v>14.51</v>
      </c>
      <c r="AW90">
        <v>0</v>
      </c>
      <c r="AX90">
        <v>34.83</v>
      </c>
      <c r="AY90">
        <v>30.96</v>
      </c>
      <c r="AZ90">
        <v>0.57999999999999996</v>
      </c>
      <c r="BA90">
        <v>0.97</v>
      </c>
      <c r="BB90">
        <v>0.93</v>
      </c>
      <c r="BC90">
        <v>3.87</v>
      </c>
      <c r="BD90">
        <v>0.59</v>
      </c>
      <c r="BE90">
        <v>0</v>
      </c>
      <c r="BF90">
        <v>4.84</v>
      </c>
      <c r="BG90">
        <v>0</v>
      </c>
      <c r="BH90">
        <v>58.06</v>
      </c>
      <c r="BI90">
        <v>33.869999999999997</v>
      </c>
      <c r="BJ90">
        <v>5.37</v>
      </c>
      <c r="BK90">
        <v>0.59</v>
      </c>
      <c r="BL90">
        <v>0</v>
      </c>
      <c r="BM90">
        <v>0</v>
      </c>
    </row>
    <row r="91" spans="7:65">
      <c r="G91" t="s">
        <v>133</v>
      </c>
      <c r="H91" s="115">
        <v>1044.3599999999999</v>
      </c>
      <c r="I91" s="88">
        <v>130.12</v>
      </c>
      <c r="J91" s="88">
        <v>97.990000000000009</v>
      </c>
      <c r="K91" s="88">
        <v>4.84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0</v>
      </c>
      <c r="AC91">
        <v>290.27999999999997</v>
      </c>
      <c r="AD91">
        <v>49.83</v>
      </c>
      <c r="AE91">
        <v>48.38</v>
      </c>
      <c r="AF91">
        <v>11.61</v>
      </c>
      <c r="AG91">
        <v>76.44</v>
      </c>
      <c r="AH91">
        <v>24.92</v>
      </c>
      <c r="AI91">
        <v>161.59</v>
      </c>
      <c r="AJ91">
        <v>24.92</v>
      </c>
      <c r="AK91">
        <v>25.06</v>
      </c>
      <c r="AL91">
        <v>40.64</v>
      </c>
      <c r="AM91">
        <v>46.44</v>
      </c>
      <c r="AN91">
        <v>62.41</v>
      </c>
      <c r="AO91">
        <v>145.13999999999999</v>
      </c>
      <c r="AP91">
        <v>14.51</v>
      </c>
      <c r="AQ91">
        <v>0</v>
      </c>
      <c r="AR91">
        <v>14.51</v>
      </c>
      <c r="AS91">
        <v>20.8</v>
      </c>
      <c r="AT91">
        <v>0</v>
      </c>
      <c r="AU91">
        <v>14.51</v>
      </c>
      <c r="AV91">
        <v>14.51</v>
      </c>
      <c r="AW91">
        <v>15.48</v>
      </c>
      <c r="AX91">
        <v>34.83</v>
      </c>
      <c r="AY91">
        <v>30.96</v>
      </c>
      <c r="AZ91">
        <v>0.57999999999999996</v>
      </c>
      <c r="BA91">
        <v>0.97</v>
      </c>
      <c r="BB91">
        <v>0.93</v>
      </c>
      <c r="BC91">
        <v>3.87</v>
      </c>
      <c r="BD91">
        <v>0.59</v>
      </c>
      <c r="BE91">
        <v>0</v>
      </c>
      <c r="BF91">
        <v>4.84</v>
      </c>
      <c r="BG91">
        <v>0</v>
      </c>
      <c r="BH91">
        <v>58.06</v>
      </c>
      <c r="BI91">
        <v>33.869999999999997</v>
      </c>
      <c r="BJ91">
        <v>5.47</v>
      </c>
      <c r="BK91">
        <v>0.59</v>
      </c>
      <c r="BL91">
        <v>0</v>
      </c>
      <c r="BM91">
        <v>0</v>
      </c>
    </row>
    <row r="92" spans="7:65">
      <c r="G92" t="s">
        <v>134</v>
      </c>
      <c r="H92" s="115">
        <v>1044.3599999999999</v>
      </c>
      <c r="I92" s="88">
        <v>130.12</v>
      </c>
      <c r="J92" s="88">
        <v>97.990000000000009</v>
      </c>
      <c r="K92" s="88">
        <v>4.84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0</v>
      </c>
      <c r="AC92">
        <v>290.27999999999997</v>
      </c>
      <c r="AD92">
        <v>49.83</v>
      </c>
      <c r="AE92">
        <v>48.38</v>
      </c>
      <c r="AF92">
        <v>11.61</v>
      </c>
      <c r="AG92">
        <v>76.44</v>
      </c>
      <c r="AH92">
        <v>24.92</v>
      </c>
      <c r="AI92">
        <v>161.59</v>
      </c>
      <c r="AJ92">
        <v>24.92</v>
      </c>
      <c r="AK92">
        <v>25.06</v>
      </c>
      <c r="AL92">
        <v>40.64</v>
      </c>
      <c r="AM92">
        <v>46.44</v>
      </c>
      <c r="AN92">
        <v>62.41</v>
      </c>
      <c r="AO92">
        <v>145.13999999999999</v>
      </c>
      <c r="AP92">
        <v>14.51</v>
      </c>
      <c r="AQ92">
        <v>0</v>
      </c>
      <c r="AR92">
        <v>14.51</v>
      </c>
      <c r="AS92">
        <v>20.8</v>
      </c>
      <c r="AT92">
        <v>0</v>
      </c>
      <c r="AU92">
        <v>14.51</v>
      </c>
      <c r="AV92">
        <v>14.51</v>
      </c>
      <c r="AW92">
        <v>15.48</v>
      </c>
      <c r="AX92">
        <v>34.83</v>
      </c>
      <c r="AY92">
        <v>30.96</v>
      </c>
      <c r="AZ92">
        <v>0.57999999999999996</v>
      </c>
      <c r="BA92">
        <v>0.97</v>
      </c>
      <c r="BB92">
        <v>0.93</v>
      </c>
      <c r="BC92">
        <v>3.87</v>
      </c>
      <c r="BD92">
        <v>0.59</v>
      </c>
      <c r="BE92">
        <v>0</v>
      </c>
      <c r="BF92">
        <v>4.84</v>
      </c>
      <c r="BG92">
        <v>0</v>
      </c>
      <c r="BH92">
        <v>58.06</v>
      </c>
      <c r="BI92">
        <v>33.869999999999997</v>
      </c>
      <c r="BJ92">
        <v>5.47</v>
      </c>
      <c r="BK92">
        <v>0.59</v>
      </c>
      <c r="BL92">
        <v>0</v>
      </c>
      <c r="BM92">
        <v>0</v>
      </c>
    </row>
    <row r="93" spans="7:65">
      <c r="G93" t="s">
        <v>135</v>
      </c>
      <c r="H93" s="115">
        <v>1141.1199999999999</v>
      </c>
      <c r="I93" s="88">
        <v>130.12</v>
      </c>
      <c r="J93" s="88">
        <v>97.990000000000009</v>
      </c>
      <c r="K93" s="88">
        <v>4.84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0</v>
      </c>
      <c r="AC93">
        <v>387.04</v>
      </c>
      <c r="AD93">
        <v>49.83</v>
      </c>
      <c r="AE93">
        <v>48.38</v>
      </c>
      <c r="AF93">
        <v>11.61</v>
      </c>
      <c r="AG93">
        <v>76.44</v>
      </c>
      <c r="AH93">
        <v>24.92</v>
      </c>
      <c r="AI93">
        <v>161.59</v>
      </c>
      <c r="AJ93">
        <v>24.92</v>
      </c>
      <c r="AK93">
        <v>25.06</v>
      </c>
      <c r="AL93">
        <v>40.64</v>
      </c>
      <c r="AM93">
        <v>46.44</v>
      </c>
      <c r="AN93">
        <v>62.41</v>
      </c>
      <c r="AO93">
        <v>145.13999999999999</v>
      </c>
      <c r="AP93">
        <v>14.51</v>
      </c>
      <c r="AQ93">
        <v>0</v>
      </c>
      <c r="AR93">
        <v>14.51</v>
      </c>
      <c r="AS93">
        <v>20.8</v>
      </c>
      <c r="AT93">
        <v>0</v>
      </c>
      <c r="AU93">
        <v>14.51</v>
      </c>
      <c r="AV93">
        <v>14.51</v>
      </c>
      <c r="AW93">
        <v>15.48</v>
      </c>
      <c r="AX93">
        <v>34.83</v>
      </c>
      <c r="AY93">
        <v>30.96</v>
      </c>
      <c r="AZ93">
        <v>0.57999999999999996</v>
      </c>
      <c r="BA93">
        <v>0.97</v>
      </c>
      <c r="BB93">
        <v>0.93</v>
      </c>
      <c r="BC93">
        <v>3.87</v>
      </c>
      <c r="BD93">
        <v>0.59</v>
      </c>
      <c r="BE93">
        <v>0</v>
      </c>
      <c r="BF93">
        <v>4.84</v>
      </c>
      <c r="BG93">
        <v>0</v>
      </c>
      <c r="BH93">
        <v>58.06</v>
      </c>
      <c r="BI93">
        <v>33.869999999999997</v>
      </c>
      <c r="BJ93">
        <v>5.47</v>
      </c>
      <c r="BK93">
        <v>0.59</v>
      </c>
      <c r="BL93">
        <v>0</v>
      </c>
      <c r="BM93">
        <v>0</v>
      </c>
    </row>
    <row r="94" spans="7:65">
      <c r="G94" t="s">
        <v>136</v>
      </c>
      <c r="H94" s="115">
        <v>1141.1199999999999</v>
      </c>
      <c r="I94" s="88">
        <v>130.12</v>
      </c>
      <c r="J94" s="88">
        <v>97.990000000000009</v>
      </c>
      <c r="K94" s="88">
        <v>4.84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0</v>
      </c>
      <c r="AC94">
        <v>387.04</v>
      </c>
      <c r="AD94">
        <v>49.83</v>
      </c>
      <c r="AE94">
        <v>48.38</v>
      </c>
      <c r="AF94">
        <v>11.61</v>
      </c>
      <c r="AG94">
        <v>76.44</v>
      </c>
      <c r="AH94">
        <v>24.92</v>
      </c>
      <c r="AI94">
        <v>161.59</v>
      </c>
      <c r="AJ94">
        <v>24.92</v>
      </c>
      <c r="AK94">
        <v>25.06</v>
      </c>
      <c r="AL94">
        <v>40.64</v>
      </c>
      <c r="AM94">
        <v>46.44</v>
      </c>
      <c r="AN94">
        <v>62.41</v>
      </c>
      <c r="AO94">
        <v>145.13999999999999</v>
      </c>
      <c r="AP94">
        <v>14.51</v>
      </c>
      <c r="AQ94">
        <v>0</v>
      </c>
      <c r="AR94">
        <v>14.51</v>
      </c>
      <c r="AS94">
        <v>20.8</v>
      </c>
      <c r="AT94">
        <v>0</v>
      </c>
      <c r="AU94">
        <v>14.51</v>
      </c>
      <c r="AV94">
        <v>14.51</v>
      </c>
      <c r="AW94">
        <v>15.48</v>
      </c>
      <c r="AX94">
        <v>34.83</v>
      </c>
      <c r="AY94">
        <v>30.96</v>
      </c>
      <c r="AZ94">
        <v>0.57999999999999996</v>
      </c>
      <c r="BA94">
        <v>0.97</v>
      </c>
      <c r="BB94">
        <v>0.93</v>
      </c>
      <c r="BC94">
        <v>3.87</v>
      </c>
      <c r="BD94">
        <v>0.59</v>
      </c>
      <c r="BE94">
        <v>0</v>
      </c>
      <c r="BF94">
        <v>4.84</v>
      </c>
      <c r="BG94">
        <v>0</v>
      </c>
      <c r="BH94">
        <v>58.06</v>
      </c>
      <c r="BI94">
        <v>33.869999999999997</v>
      </c>
      <c r="BJ94">
        <v>5.47</v>
      </c>
      <c r="BK94">
        <v>0.59</v>
      </c>
      <c r="BL94">
        <v>0</v>
      </c>
      <c r="BM94">
        <v>0</v>
      </c>
    </row>
    <row r="95" spans="7:65">
      <c r="G95" t="s">
        <v>137</v>
      </c>
      <c r="H95" s="115">
        <v>1237.8799999999999</v>
      </c>
      <c r="I95" s="88">
        <v>226.7</v>
      </c>
      <c r="J95" s="88">
        <v>98.070000000000007</v>
      </c>
      <c r="K95" s="88">
        <v>4.84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0</v>
      </c>
      <c r="AC95">
        <v>483.8</v>
      </c>
      <c r="AD95">
        <v>49.83</v>
      </c>
      <c r="AE95">
        <v>48.38</v>
      </c>
      <c r="AF95">
        <v>11.61</v>
      </c>
      <c r="AG95">
        <v>76.44</v>
      </c>
      <c r="AH95">
        <v>24.92</v>
      </c>
      <c r="AI95">
        <v>161.59</v>
      </c>
      <c r="AJ95">
        <v>24.92</v>
      </c>
      <c r="AK95">
        <v>25.06</v>
      </c>
      <c r="AL95">
        <v>40.64</v>
      </c>
      <c r="AM95">
        <v>46.44</v>
      </c>
      <c r="AN95">
        <v>62.41</v>
      </c>
      <c r="AO95">
        <v>145.13999999999999</v>
      </c>
      <c r="AP95">
        <v>14.51</v>
      </c>
      <c r="AQ95">
        <v>0</v>
      </c>
      <c r="AR95">
        <v>14.51</v>
      </c>
      <c r="AS95">
        <v>20.8</v>
      </c>
      <c r="AT95">
        <v>96.76</v>
      </c>
      <c r="AU95">
        <v>14.51</v>
      </c>
      <c r="AV95">
        <v>14.51</v>
      </c>
      <c r="AW95">
        <v>15.48</v>
      </c>
      <c r="AX95">
        <v>34.83</v>
      </c>
      <c r="AY95">
        <v>30.96</v>
      </c>
      <c r="AZ95">
        <v>0.57999999999999996</v>
      </c>
      <c r="BA95">
        <v>0.97</v>
      </c>
      <c r="BB95">
        <v>0.93</v>
      </c>
      <c r="BC95">
        <v>3.87</v>
      </c>
      <c r="BD95">
        <v>0.59</v>
      </c>
      <c r="BE95">
        <v>0</v>
      </c>
      <c r="BF95">
        <v>4.84</v>
      </c>
      <c r="BG95">
        <v>0</v>
      </c>
      <c r="BH95">
        <v>58.06</v>
      </c>
      <c r="BI95">
        <v>33.869999999999997</v>
      </c>
      <c r="BJ95">
        <v>5.55</v>
      </c>
      <c r="BK95">
        <v>0.59</v>
      </c>
      <c r="BL95">
        <v>0</v>
      </c>
      <c r="BM95">
        <v>0</v>
      </c>
    </row>
    <row r="96" spans="7:65">
      <c r="G96" t="s">
        <v>138</v>
      </c>
      <c r="H96" s="115">
        <v>1237.8799999999999</v>
      </c>
      <c r="I96" s="88">
        <v>226.7</v>
      </c>
      <c r="J96" s="88">
        <v>98.070000000000007</v>
      </c>
      <c r="K96" s="88">
        <v>4.84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0</v>
      </c>
      <c r="AC96">
        <v>483.8</v>
      </c>
      <c r="AD96">
        <v>49.83</v>
      </c>
      <c r="AE96">
        <v>48.38</v>
      </c>
      <c r="AF96">
        <v>11.61</v>
      </c>
      <c r="AG96">
        <v>76.44</v>
      </c>
      <c r="AH96">
        <v>24.92</v>
      </c>
      <c r="AI96">
        <v>161.59</v>
      </c>
      <c r="AJ96">
        <v>24.92</v>
      </c>
      <c r="AK96">
        <v>25.06</v>
      </c>
      <c r="AL96">
        <v>40.64</v>
      </c>
      <c r="AM96">
        <v>46.44</v>
      </c>
      <c r="AN96">
        <v>62.41</v>
      </c>
      <c r="AO96">
        <v>145.13999999999999</v>
      </c>
      <c r="AP96">
        <v>14.51</v>
      </c>
      <c r="AQ96">
        <v>0</v>
      </c>
      <c r="AR96">
        <v>14.51</v>
      </c>
      <c r="AS96">
        <v>20.8</v>
      </c>
      <c r="AT96">
        <v>96.76</v>
      </c>
      <c r="AU96">
        <v>14.51</v>
      </c>
      <c r="AV96">
        <v>14.51</v>
      </c>
      <c r="AW96">
        <v>15.48</v>
      </c>
      <c r="AX96">
        <v>34.83</v>
      </c>
      <c r="AY96">
        <v>30.96</v>
      </c>
      <c r="AZ96">
        <v>0.57999999999999996</v>
      </c>
      <c r="BA96">
        <v>0.97</v>
      </c>
      <c r="BB96">
        <v>0.93</v>
      </c>
      <c r="BC96">
        <v>3.87</v>
      </c>
      <c r="BD96">
        <v>0.59</v>
      </c>
      <c r="BE96">
        <v>0</v>
      </c>
      <c r="BF96">
        <v>4.84</v>
      </c>
      <c r="BG96">
        <v>0</v>
      </c>
      <c r="BH96">
        <v>58.06</v>
      </c>
      <c r="BI96">
        <v>33.869999999999997</v>
      </c>
      <c r="BJ96">
        <v>5.55</v>
      </c>
      <c r="BK96">
        <v>0.59</v>
      </c>
      <c r="BL96">
        <v>0</v>
      </c>
      <c r="BM96">
        <v>0</v>
      </c>
    </row>
    <row r="97" spans="1:133">
      <c r="G97" t="s">
        <v>139</v>
      </c>
      <c r="H97" s="115">
        <v>1237.8799999999999</v>
      </c>
      <c r="I97" s="88">
        <v>226.7</v>
      </c>
      <c r="J97" s="88">
        <v>98.070000000000007</v>
      </c>
      <c r="K97" s="88">
        <v>4.84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0</v>
      </c>
      <c r="AC97">
        <v>483.8</v>
      </c>
      <c r="AD97">
        <v>49.83</v>
      </c>
      <c r="AE97">
        <v>48.38</v>
      </c>
      <c r="AF97">
        <v>11.61</v>
      </c>
      <c r="AG97">
        <v>76.44</v>
      </c>
      <c r="AH97">
        <v>24.92</v>
      </c>
      <c r="AI97">
        <v>161.59</v>
      </c>
      <c r="AJ97">
        <v>24.92</v>
      </c>
      <c r="AK97">
        <v>25.06</v>
      </c>
      <c r="AL97">
        <v>40.64</v>
      </c>
      <c r="AM97">
        <v>46.44</v>
      </c>
      <c r="AN97">
        <v>62.41</v>
      </c>
      <c r="AO97">
        <v>145.13999999999999</v>
      </c>
      <c r="AP97">
        <v>14.51</v>
      </c>
      <c r="AQ97">
        <v>0</v>
      </c>
      <c r="AR97">
        <v>14.51</v>
      </c>
      <c r="AS97">
        <v>20.8</v>
      </c>
      <c r="AT97">
        <v>96.76</v>
      </c>
      <c r="AU97">
        <v>14.51</v>
      </c>
      <c r="AV97">
        <v>14.51</v>
      </c>
      <c r="AW97">
        <v>15.48</v>
      </c>
      <c r="AX97">
        <v>34.83</v>
      </c>
      <c r="AY97">
        <v>30.96</v>
      </c>
      <c r="AZ97">
        <v>0.57999999999999996</v>
      </c>
      <c r="BA97">
        <v>0.97</v>
      </c>
      <c r="BB97">
        <v>0.93</v>
      </c>
      <c r="BC97">
        <v>3.87</v>
      </c>
      <c r="BD97">
        <v>0.59</v>
      </c>
      <c r="BE97">
        <v>0</v>
      </c>
      <c r="BF97">
        <v>4.84</v>
      </c>
      <c r="BG97">
        <v>0</v>
      </c>
      <c r="BH97">
        <v>58.06</v>
      </c>
      <c r="BI97">
        <v>33.869999999999997</v>
      </c>
      <c r="BJ97">
        <v>5.55</v>
      </c>
      <c r="BK97">
        <v>0.59</v>
      </c>
      <c r="BL97">
        <v>0</v>
      </c>
      <c r="BM97">
        <v>0</v>
      </c>
    </row>
    <row r="98" spans="1:133">
      <c r="G98" t="s">
        <v>140</v>
      </c>
      <c r="H98" s="115">
        <v>1237.8799999999999</v>
      </c>
      <c r="I98" s="88">
        <v>226.7</v>
      </c>
      <c r="J98" s="88">
        <v>98.070000000000007</v>
      </c>
      <c r="K98" s="88">
        <v>4.84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0</v>
      </c>
      <c r="AC98">
        <v>483.8</v>
      </c>
      <c r="AD98">
        <v>49.83</v>
      </c>
      <c r="AE98">
        <v>48.38</v>
      </c>
      <c r="AF98">
        <v>11.61</v>
      </c>
      <c r="AG98">
        <v>76.44</v>
      </c>
      <c r="AH98">
        <v>24.92</v>
      </c>
      <c r="AI98">
        <v>161.59</v>
      </c>
      <c r="AJ98">
        <v>24.92</v>
      </c>
      <c r="AK98">
        <v>25.06</v>
      </c>
      <c r="AL98">
        <v>40.64</v>
      </c>
      <c r="AM98">
        <v>46.44</v>
      </c>
      <c r="AN98">
        <v>62.41</v>
      </c>
      <c r="AO98">
        <v>145.13999999999999</v>
      </c>
      <c r="AP98">
        <v>14.51</v>
      </c>
      <c r="AQ98">
        <v>0</v>
      </c>
      <c r="AR98">
        <v>14.51</v>
      </c>
      <c r="AS98">
        <v>20.8</v>
      </c>
      <c r="AT98">
        <v>96.76</v>
      </c>
      <c r="AU98">
        <v>14.51</v>
      </c>
      <c r="AV98">
        <v>14.51</v>
      </c>
      <c r="AW98">
        <v>15.48</v>
      </c>
      <c r="AX98">
        <v>34.83</v>
      </c>
      <c r="AY98">
        <v>30.96</v>
      </c>
      <c r="AZ98">
        <v>0.57999999999999996</v>
      </c>
      <c r="BA98">
        <v>0.97</v>
      </c>
      <c r="BB98">
        <v>0.93</v>
      </c>
      <c r="BC98">
        <v>3.87</v>
      </c>
      <c r="BD98">
        <v>0.59</v>
      </c>
      <c r="BE98">
        <v>0</v>
      </c>
      <c r="BF98">
        <v>4.84</v>
      </c>
      <c r="BG98">
        <v>0</v>
      </c>
      <c r="BH98">
        <v>58.06</v>
      </c>
      <c r="BI98">
        <v>33.869999999999997</v>
      </c>
      <c r="BJ98">
        <v>5.55</v>
      </c>
      <c r="BK98">
        <v>0.59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15.681927500000002</v>
      </c>
      <c r="I99" s="111">
        <f t="shared" ref="I99:BU99" si="1">SUM(I3:I98)/4000</f>
        <v>3.0446000000000013</v>
      </c>
      <c r="J99" s="111">
        <f t="shared" si="1"/>
        <v>2.3454700000000006</v>
      </c>
      <c r="K99" s="111">
        <f t="shared" si="1"/>
        <v>0.34835999999999995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7.4820000000000011E-2</v>
      </c>
      <c r="AC99">
        <f t="shared" si="1"/>
        <v>2.5931700000000006</v>
      </c>
      <c r="AD99">
        <f t="shared" si="1"/>
        <v>1.1959199999999988</v>
      </c>
      <c r="AE99">
        <f t="shared" si="1"/>
        <v>1.1611200000000019</v>
      </c>
      <c r="AF99">
        <f t="shared" si="1"/>
        <v>0.7315200000000005</v>
      </c>
      <c r="AG99">
        <f t="shared" si="1"/>
        <v>1.381679999999998</v>
      </c>
      <c r="AH99">
        <f t="shared" si="1"/>
        <v>0.2242799999999999</v>
      </c>
      <c r="AI99">
        <f t="shared" si="1"/>
        <v>1.4543100000000007</v>
      </c>
      <c r="AJ99">
        <f t="shared" si="1"/>
        <v>0.14952000000000001</v>
      </c>
      <c r="AK99">
        <f t="shared" si="1"/>
        <v>0.2255399999999998</v>
      </c>
      <c r="AL99">
        <f t="shared" si="1"/>
        <v>0.97535999999999912</v>
      </c>
      <c r="AM99">
        <f t="shared" si="1"/>
        <v>0.37152000000000024</v>
      </c>
      <c r="AN99">
        <f t="shared" si="1"/>
        <v>0.49928000000000022</v>
      </c>
      <c r="AO99">
        <f t="shared" si="1"/>
        <v>3.4833599999999962</v>
      </c>
      <c r="AP99">
        <f t="shared" si="1"/>
        <v>0.34823999999999983</v>
      </c>
      <c r="AQ99">
        <f t="shared" si="1"/>
        <v>0</v>
      </c>
      <c r="AR99">
        <f t="shared" si="1"/>
        <v>0.34823999999999983</v>
      </c>
      <c r="AS99">
        <f t="shared" si="1"/>
        <v>0.16639999999999994</v>
      </c>
      <c r="AT99">
        <f t="shared" si="1"/>
        <v>0.41123000000000015</v>
      </c>
      <c r="AU99">
        <f t="shared" si="1"/>
        <v>0.13058999999999996</v>
      </c>
      <c r="AV99">
        <f t="shared" si="1"/>
        <v>1.066740000000002</v>
      </c>
      <c r="AW99">
        <f t="shared" si="1"/>
        <v>0.12384000000000006</v>
      </c>
      <c r="AX99">
        <f t="shared" si="1"/>
        <v>0.31061</v>
      </c>
      <c r="AY99">
        <f t="shared" si="1"/>
        <v>0.75085000000000079</v>
      </c>
      <c r="AZ99">
        <f t="shared" si="1"/>
        <v>1.3469999999999973E-2</v>
      </c>
      <c r="BA99">
        <f t="shared" si="1"/>
        <v>2.3279999999999981E-2</v>
      </c>
      <c r="BB99">
        <f t="shared" si="1"/>
        <v>2.2800000000000015E-2</v>
      </c>
      <c r="BC99">
        <f t="shared" si="1"/>
        <v>9.2880000000000087E-2</v>
      </c>
      <c r="BD99">
        <f t="shared" si="1"/>
        <v>1.4160000000000034E-2</v>
      </c>
      <c r="BE99">
        <f t="shared" si="1"/>
        <v>7.7599999999999961E-3</v>
      </c>
      <c r="BF99">
        <f t="shared" si="1"/>
        <v>0.10839999999999991</v>
      </c>
      <c r="BG99">
        <f t="shared" si="1"/>
        <v>0.23220000000000018</v>
      </c>
      <c r="BH99">
        <f t="shared" si="1"/>
        <v>1.3934400000000016</v>
      </c>
      <c r="BI99">
        <f t="shared" si="1"/>
        <v>0.81287999999999827</v>
      </c>
      <c r="BJ99">
        <f t="shared" si="1"/>
        <v>0.12499</v>
      </c>
      <c r="BK99">
        <f t="shared" si="1"/>
        <v>1.302000000000003E-2</v>
      </c>
      <c r="BL99">
        <f t="shared" si="1"/>
        <v>0.27274749999999992</v>
      </c>
      <c r="BM99">
        <f t="shared" si="1"/>
        <v>0.11687000000000003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2022-05-24T07:09:05Z</dcterms:modified>
</cp:coreProperties>
</file>